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J14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srodni radovi, primene?
</t>
        </r>
      </text>
    </comment>
    <comment ref="J24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nejasan opis problema
</t>
        </r>
      </text>
    </comment>
    <comment ref="J28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dijakritici, obim
</t>
        </r>
      </text>
    </comment>
    <comment ref="M19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odbranjeno!
</t>
        </r>
      </text>
    </comment>
    <comment ref="M22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odbranjeno!
</t>
        </r>
      </text>
    </comment>
    <comment ref="M23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Tema izabrana prosle godine
</t>
        </r>
      </text>
    </comment>
    <comment ref="M24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odbranio projekat, ostalo je da dovrsi dokument, pa da se formiraju ukupni bodovi
</t>
        </r>
      </text>
    </comment>
    <comment ref="O23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odustao
</t>
        </r>
      </text>
    </comment>
    <comment ref="P15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Rok 0: 4.5
</t>
        </r>
      </text>
    </comment>
    <comment ref="P20" authorId="0">
      <text>
        <r>
          <rPr>
            <sz val="10"/>
            <rFont val="Arial"/>
            <family val="2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11 u roku 1
</t>
        </r>
      </text>
    </comment>
  </commentList>
</comments>
</file>

<file path=xl/sharedStrings.xml><?xml version="1.0" encoding="utf-8"?>
<sst xmlns="http://schemas.openxmlformats.org/spreadsheetml/2006/main" count="241" uniqueCount="233">
  <si>
    <t xml:space="preserve">redni broj</t>
  </si>
  <si>
    <t xml:space="preserve">Indeks</t>
  </si>
  <si>
    <t xml:space="preserve">Ime i prezime</t>
  </si>
  <si>
    <t xml:space="preserve">Korisničko ime na github-u</t>
  </si>
  <si>
    <t xml:space="preserve">Adresa elektronske pošte povezana sa github nalogom</t>
  </si>
  <si>
    <t xml:space="preserve">GCLC tema</t>
  </si>
  <si>
    <t xml:space="preserve">GCLC link do finalne verzije rada</t>
  </si>
  <si>
    <t xml:space="preserve">GCLC projekat</t>
  </si>
  <si>
    <t xml:space="preserve">Časopis link</t>
  </si>
  <si>
    <t xml:space="preserve">Časopis - Rad ubačen na repo</t>
  </si>
  <si>
    <t xml:space="preserve">Rad iz časopisa - link do git repoa</t>
  </si>
  <si>
    <t xml:space="preserve">Projekat tema</t>
  </si>
  <si>
    <t xml:space="preserve">Projekat poeni</t>
  </si>
  <si>
    <t xml:space="preserve">Projekat github link</t>
  </si>
  <si>
    <t xml:space="preserve">Aktuelni poeni na pismenom delu ispita (max 20)</t>
  </si>
  <si>
    <t xml:space="preserve">Teorijski završni</t>
  </si>
  <si>
    <t xml:space="preserve">Teorijski završni skalirano</t>
  </si>
  <si>
    <t xml:space="preserve">Ukupno</t>
  </si>
  <si>
    <t xml:space="preserve">Ocena</t>
  </si>
  <si>
    <t xml:space="preserve"> 1048/2025</t>
  </si>
  <si>
    <t xml:space="preserve">Аксовић, Давид   </t>
  </si>
  <si>
    <t xml:space="preserve">davidmaster-25</t>
  </si>
  <si>
    <t xml:space="preserve">davida.master.25@gmail.com</t>
  </si>
  <si>
    <t xml:space="preserve">Simulacija sinusa i kosinusa https://youtu.be/yBw67Fb31Cs?t=835</t>
  </si>
  <si>
    <t xml:space="preserve">https://github.com/davidmaster-25/SeminarskiGA/blob/main/SimulacijaSinusaIKosinusa.gcl</t>
  </si>
  <si>
    <t xml:space="preserve">How to play hot and cold - ScienceDirect</t>
  </si>
  <si>
    <t xml:space="preserve"> 1012/2025</t>
  </si>
  <si>
    <t xml:space="preserve">Андрић, Бошко   </t>
  </si>
  <si>
    <t xml:space="preserve">bandric0</t>
  </si>
  <si>
    <t xml:space="preserve">bandric404@gmail.com</t>
  </si>
  <si>
    <t xml:space="preserve">Ojlerov krug sa fraktalima</t>
  </si>
  <si>
    <t xml:space="preserve">https://github.com/bandric0/Nine-point-circle-with-fractal-property</t>
  </si>
  <si>
    <t xml:space="preserve">The dispersive art gallery problem - ScienceDirect</t>
  </si>
  <si>
    <t xml:space="preserve"> 1097/2024</t>
  </si>
  <si>
    <t xml:space="preserve">Булајић, Јелена   </t>
  </si>
  <si>
    <t xml:space="preserve">jelenab9147@gmail.com</t>
  </si>
  <si>
    <t xml:space="preserve">Platonova tela</t>
  </si>
  <si>
    <t xml:space="preserve"> 1020/2024</t>
  </si>
  <si>
    <t xml:space="preserve">Вукићевић, Јован   </t>
  </si>
  <si>
    <t xml:space="preserve">jormundur00</t>
  </si>
  <si>
    <t xml:space="preserve">jormundur00@gmail.com</t>
  </si>
  <si>
    <t xml:space="preserve">Cardioid</t>
  </si>
  <si>
    <t xml:space="preserve">https://archive.topcoder.com/ProblemStatement/pm/8766</t>
  </si>
  <si>
    <t xml:space="preserve">https://github.com/jormundur00/ShadowArea</t>
  </si>
  <si>
    <t xml:space="preserve">februar</t>
  </si>
  <si>
    <t xml:space="preserve"> 1035/2024</t>
  </si>
  <si>
    <t xml:space="preserve">Вуковић, Петар   </t>
  </si>
  <si>
    <t xml:space="preserve"> 1007/2025</t>
  </si>
  <si>
    <t xml:space="preserve">Ђорђевић, Сташа   </t>
  </si>
  <si>
    <t xml:space="preserve">stasadjordjevic</t>
  </si>
  <si>
    <t xml:space="preserve">stasadjordjevic2@gmail.com</t>
  </si>
  <si>
    <t xml:space="preserve">Simulacija trčanja na atletskoj stazi</t>
  </si>
  <si>
    <t xml:space="preserve">https://github.com/stasadjordjevic/StasaDjordjevic_SimulacijaTrcanjaNaAtletskojStazi</t>
  </si>
  <si>
    <t xml:space="preserve">Geometric red–blue set cover for unit squares and related problems - ScienceDirect</t>
  </si>
  <si>
    <t xml:space="preserve">https://github.com/stasadjordjevic/Geometric-red-blue-set-cover-for-unit-squares</t>
  </si>
  <si>
    <t xml:space="preserve">https://leetcode.com/problems/minimize-manhattan-distances/description/</t>
  </si>
  <si>
    <t xml:space="preserve">https://github.com/stasadjordjevic/minimize-manhattan-distances</t>
  </si>
  <si>
    <t xml:space="preserve"> 1032/2025</t>
  </si>
  <si>
    <t xml:space="preserve">Еремија, Дарија   </t>
  </si>
  <si>
    <t xml:space="preserve">darijaeremija</t>
  </si>
  <si>
    <t xml:space="preserve">darijae99@gmail.com</t>
  </si>
  <si>
    <t xml:space="preserve">Sunčev sistem</t>
  </si>
  <si>
    <t xml:space="preserve">https://github.com/darijaeremija/DarijaEremija_SuncevSistem</t>
  </si>
  <si>
    <t xml:space="preserve">Pattern formation for fat robots with memory - ScienceDirect</t>
  </si>
  <si>
    <t xml:space="preserve">https://github.com/darijaeremija/Pattern_formation_for_fat_robots_with_memory</t>
  </si>
  <si>
    <t xml:space="preserve">https://leetcode.com/problems/maximum-area-rectangle-with-point-constraints-ii/description/</t>
  </si>
  <si>
    <t xml:space="preserve"> 1087/2024</t>
  </si>
  <si>
    <t xml:space="preserve">Јакшић, Тијана   </t>
  </si>
  <si>
    <t xml:space="preserve">TijanaJaksic</t>
  </si>
  <si>
    <t xml:space="preserve">tiki.jaksic@gmail.com</t>
  </si>
  <si>
    <t xml:space="preserve">hipijina kvadratura</t>
  </si>
  <si>
    <t xml:space="preserve">https://github.com/jecamark96/GA2024_2025/tree/main/GCLC_projekat/Tijana_Jaksic_mr241087_hipijina_kvadratura</t>
  </si>
  <si>
    <t xml:space="preserve"> 1131/2025</t>
  </si>
  <si>
    <t xml:space="preserve">Јевтић, Јулијана   </t>
  </si>
  <si>
    <t xml:space="preserve">jjulijana</t>
  </si>
  <si>
    <t xml:space="preserve">julijanajevtic5@gmail.com</t>
  </si>
  <si>
    <t xml:space="preserve">Sierpinski tetraedar</t>
  </si>
  <si>
    <t xml:space="preserve">https://github.com/jjulijana/sierpinski-tetrahedron-gclc</t>
  </si>
  <si>
    <t xml:space="preserve">Extremal convex polygons inscribed in a given convex polygon - ScienceDirect</t>
  </si>
  <si>
    <t xml:space="preserve">https://github.com/jjulijana/inscribed-extremal-convex-polygons</t>
  </si>
  <si>
    <t xml:space="preserve">https://open.kattis.com/problems/islandhopping</t>
  </si>
  <si>
    <t xml:space="preserve"> 1010/2025</t>
  </si>
  <si>
    <t xml:space="preserve">Копривица, Марко   </t>
  </si>
  <si>
    <t xml:space="preserve">markoKopr</t>
  </si>
  <si>
    <t xml:space="preserve">koprivicamarko2002@gmail.com</t>
  </si>
  <si>
    <t xml:space="preserve">Rose https://en.wikipedia.org/wiki/Rose_(mathematics)</t>
  </si>
  <si>
    <t xml:space="preserve">https://github.com/markoKopr/rose-gclc</t>
  </si>
  <si>
    <t xml:space="preserve">Topological regularization via persistence-sensitive optimization - ScienceDirect</t>
  </si>
  <si>
    <t xml:space="preserve">https://github.com/markoKopr/Topological-regularization-via-persistence-sensitive-optimization</t>
  </si>
  <si>
    <t xml:space="preserve"> 1049/2025</t>
  </si>
  <si>
    <t xml:space="preserve">Костовски, Марко   </t>
  </si>
  <si>
    <t xml:space="preserve"> 1048/2024</t>
  </si>
  <si>
    <t xml:space="preserve">Кубуровић, Никола   </t>
  </si>
  <si>
    <t xml:space="preserve">kubni</t>
  </si>
  <si>
    <t xml:space="preserve">nikola.kuburovic123@gmail.com</t>
  </si>
  <si>
    <t xml:space="preserve">Mandelbrotov skup</t>
  </si>
  <si>
    <t xml:space="preserve">Minimum ply covering of points with disks and squares - ScienceDirect</t>
  </si>
  <si>
    <t xml:space="preserve"> 1136/2025</t>
  </si>
  <si>
    <t xml:space="preserve">Лазовић, Лазар   </t>
  </si>
  <si>
    <t xml:space="preserve">mi20062</t>
  </si>
  <si>
    <t xml:space="preserve">lazarlazalazovic@gmail.com</t>
  </si>
  <si>
    <t xml:space="preserve">Simulacija gradijentnog spusta na grebenu</t>
  </si>
  <si>
    <t xml:space="preserve">https://github.com/mi20062/greben_gradijentni_spust/blob/main/greben_simulacija.gcl</t>
  </si>
  <si>
    <t xml:space="preserve">View of Folding polyominoes into cubes</t>
  </si>
  <si>
    <t xml:space="preserve">https://github.com/mi20062/Polimini.git</t>
  </si>
  <si>
    <t xml:space="preserve">https://leetcode.com/problems/trapping-rain-water/</t>
  </si>
  <si>
    <t xml:space="preserve">https://github.com/mi20062/Trapping-Rain-Water.git</t>
  </si>
  <si>
    <t xml:space="preserve">januar</t>
  </si>
  <si>
    <t xml:space="preserve"> 1042/2025</t>
  </si>
  <si>
    <t xml:space="preserve">Мандић, Владимир   </t>
  </si>
  <si>
    <t xml:space="preserve">VladimirManda10 </t>
  </si>
  <si>
    <t xml:space="preserve">vladimir.mandaleone10@gmail.com</t>
  </si>
  <si>
    <t xml:space="preserve">Apolonijeva zaptivka sa radijalnim presecima</t>
  </si>
  <si>
    <t xml:space="preserve">https://github.com/VladimirManda10/ApolonijevaZaptivkaSaRadijalnimPresecima</t>
  </si>
  <si>
    <t xml:space="preserve">https://jocg.org/index.php/jocg/article/view/2923/2616</t>
  </si>
  <si>
    <t xml:space="preserve">https://github.com/VladimirManda10/Unions-of-onions</t>
  </si>
  <si>
    <t xml:space="preserve">https://open.kattis.com/problems/walls</t>
  </si>
  <si>
    <t xml:space="preserve"> 1009/2025</t>
  </si>
  <si>
    <t xml:space="preserve">Матић, Лана   </t>
  </si>
  <si>
    <t xml:space="preserve">lanamatic</t>
  </si>
  <si>
    <t xml:space="preserve">matic02lana@gmail.com</t>
  </si>
  <si>
    <t xml:space="preserve">Pitagorino drvo</t>
  </si>
  <si>
    <t xml:space="preserve">https://github.com/lanamatic/GCLC-Pythagoras-Tree</t>
  </si>
  <si>
    <t xml:space="preserve">Finding a largest-area triangle in a terrain in near-linear time - ScienceDirect</t>
  </si>
  <si>
    <t xml:space="preserve">https://github.com/lanamatic/Finding-a-largest-area-triangle-in-a-terrain-in-near-linear-time</t>
  </si>
  <si>
    <t xml:space="preserve">https://leetcode.com/problems/rectangle-area-ii/description/</t>
  </si>
  <si>
    <t xml:space="preserve">https://github.com/lanamatic/Rectangle_Area_II</t>
  </si>
  <si>
    <t xml:space="preserve"> 1008/2025</t>
  </si>
  <si>
    <t xml:space="preserve">Милошевић, Ђурђа   </t>
  </si>
  <si>
    <t xml:space="preserve">djurdjam02</t>
  </si>
  <si>
    <t xml:space="preserve">djurdjamilosevic94@gmail.com</t>
  </si>
  <si>
    <t xml:space="preserve">Kasinijev oval https://sr.wikipedia.org/wiki/%D0%9A%D0%B0%D1%81%D0%B8%D0%BD%D0%B8%D1%98%D0%B5%D0%B2_%D0%BE%D0%B2%D0%B0%D0%BB</t>
  </si>
  <si>
    <t xml:space="preserve">https://github.com/djurdjam02/GCLC-Cassini-oval</t>
  </si>
  <si>
    <t xml:space="preserve">Computing the geodesic centers of a polygonal domain - ScienceDirect</t>
  </si>
  <si>
    <t xml:space="preserve"> 1011/2025</t>
  </si>
  <si>
    <t xml:space="preserve">Милутиновић, Ања   </t>
  </si>
  <si>
    <t xml:space="preserve">Bezijerove krive https://robotenique.github.io/posts/bezier-curve-gen/</t>
  </si>
  <si>
    <t xml:space="preserve">https://github.com/amilutinovic/Bezier-flower</t>
  </si>
  <si>
    <t xml:space="preserve">Forest-like abstract Voronoi diagrams in linear time - ScienceDirect</t>
  </si>
  <si>
    <t xml:space="preserve">https://github.com/amilutinovic/forest-like-voroni</t>
  </si>
  <si>
    <t xml:space="preserve">largest empty rectangle + vizualizacija </t>
  </si>
  <si>
    <t xml:space="preserve"> 1062/2024</t>
  </si>
  <si>
    <t xml:space="preserve">Пантелић, Душан   </t>
  </si>
  <si>
    <t xml:space="preserve">pantelic-dusan</t>
  </si>
  <si>
    <t xml:space="preserve">pantelic.dusan@protonmail.com</t>
  </si>
  <si>
    <t xml:space="preserve">DVD logo animacija</t>
  </si>
  <si>
    <t xml:space="preserve">https://github.com/pantelic-dusan/glcl_project/tree/main</t>
  </si>
  <si>
    <t xml:space="preserve">An efficient three-dimensional face recognition system based random forest and geodesic curves - ScienceDirect</t>
  </si>
  <si>
    <t xml:space="preserve">https://github.com/pantelic-dusan/ga_efficient_3d_face_recognition_summary</t>
  </si>
  <si>
    <t xml:space="preserve">https://leetcode.com/problems/maximum-number-of-visible-points/description/</t>
  </si>
  <si>
    <t xml:space="preserve">https://github.com/pantelic-dusan/ga_maximum_number_of_visiable_points</t>
  </si>
  <si>
    <t xml:space="preserve"> 1084/2024</t>
  </si>
  <si>
    <t xml:space="preserve">Рађеновић, Димитрије   </t>
  </si>
  <si>
    <t xml:space="preserve">domeGIT</t>
  </si>
  <si>
    <t xml:space="preserve">radjenovicdimitrije@gmail.com</t>
  </si>
  <si>
    <t xml:space="preserve">Levijev fraktal (https://en.wikipedia.org/wiki/L%C3%A9vy_C_curve</t>
  </si>
  <si>
    <t xml:space="preserve">https://github.com/domeGIT/gclc_Levy_C_Curve</t>
  </si>
  <si>
    <t xml:space="preserve">https://www.sciencedirect.com/science/article/pii/S0925772125000677?ref=pdf_download&amp;fr=RR-2&amp;rr=9ab4d0910bdd870d</t>
  </si>
  <si>
    <t xml:space="preserve">https://github.com/domeGIT/maximizing_degree_in_ordered_nng</t>
  </si>
  <si>
    <t xml:space="preserve">https://en.wikipedia.org/wiki/Weiler%E2%80%93Atherton_clipping_algorithm</t>
  </si>
  <si>
    <t xml:space="preserve">https://github.com/domeGIT/Weiler-Atherton</t>
  </si>
  <si>
    <t xml:space="preserve"> 1016/2025</t>
  </si>
  <si>
    <t xml:space="preserve">Ршумовић, Немања   </t>
  </si>
  <si>
    <t xml:space="preserve">nemanja-rsumovic</t>
  </si>
  <si>
    <t xml:space="preserve">rsumovicnemanja01@gmail.com</t>
  </si>
  <si>
    <t xml:space="preserve">Sierpinski-Steiner</t>
  </si>
  <si>
    <t xml:space="preserve">https://github.com/nemanja-rsumovic/sierpinski-steiner</t>
  </si>
  <si>
    <t xml:space="preserve">On Romeo and Juliet problems: Minimizing distance-to-sight - ScienceDirect</t>
  </si>
  <si>
    <t xml:space="preserve">https://github.com/nemanja-rsumovic/Minimizing-distance-to-sight</t>
  </si>
  <si>
    <t xml:space="preserve">https://leetcode.com/problems/the-skyline-problem/description/</t>
  </si>
  <si>
    <t xml:space="preserve"> 1004/2025</t>
  </si>
  <si>
    <t xml:space="preserve">Савић, Лазар   </t>
  </si>
  <si>
    <t xml:space="preserve">killica</t>
  </si>
  <si>
    <t xml:space="preserve">lazarsavic2003@gmail.com</t>
  </si>
  <si>
    <t xml:space="preserve">SN2 mehanizam nukleofilne supstitucije</t>
  </si>
  <si>
    <t xml:space="preserve">https://github.com/killica/GCLC---SN2-mechanism-of-nucleophilic-substitution</t>
  </si>
  <si>
    <t xml:space="preserve">View of Art galleries and mobile guards: revisiting O'Rourke's proof</t>
  </si>
  <si>
    <t xml:space="preserve">https://github.com/killica/Art-gallery-and-mobile-guards</t>
  </si>
  <si>
    <t xml:space="preserve">neprekidna Frechet distanca izmedju dve poligonalne linije + vizualizacija</t>
  </si>
  <si>
    <t xml:space="preserve">https://github.com/killica/Frechet-distance-visualizer</t>
  </si>
  <si>
    <t xml:space="preserve"> 1043/2023</t>
  </si>
  <si>
    <t xml:space="preserve">Стоиљковић, Александар   </t>
  </si>
  <si>
    <t xml:space="preserve">Aca99BG</t>
  </si>
  <si>
    <t xml:space="preserve">aleksandar.stoiljkovic99@gmail.com</t>
  </si>
  <si>
    <t xml:space="preserve">cvetovi</t>
  </si>
  <si>
    <t xml:space="preserve">https://jocg.org/index.php/jocg/article/view/3308/3022</t>
  </si>
  <si>
    <t xml:space="preserve">https://github.com/jecamark96/GA2023_2024/tree/master/casopis_seminarski/Aleksandar_Stoiljkovic</t>
  </si>
  <si>
    <t xml:space="preserve">https://leetcode.com/problems/maximum-number-of-visible-points/description/?envType=problem-list-v2&amp;envId=geometry</t>
  </si>
  <si>
    <t xml:space="preserve">https://github.com/Aca99BG/GA-Projekat</t>
  </si>
  <si>
    <t xml:space="preserve"> 1040/2025</t>
  </si>
  <si>
    <t xml:space="preserve">Томић, Богдан   </t>
  </si>
  <si>
    <t xml:space="preserve">BogBogdan</t>
  </si>
  <si>
    <t xml:space="preserve">bogdantomic620@gmail.com</t>
  </si>
  <si>
    <t xml:space="preserve">Ebbinghausova iluzija https://www.medias.rs/images/8/864/ebinghaus.jpg</t>
  </si>
  <si>
    <t xml:space="preserve">https://github.com/BogBogdan/gclc-BogdanTomic</t>
  </si>
  <si>
    <t xml:space="preserve">Locally correct Fréchet matchings - ScienceDirect</t>
  </si>
  <si>
    <t xml:space="preserve">https://github.com/BogBogdan/locally-correct-frechet-matchings</t>
  </si>
  <si>
    <t xml:space="preserve">https://leetcode.com/problems/check-if-the-rectangle-corner-is-reachable/?envType=problem-list-v2&amp;envId=geometry</t>
  </si>
  <si>
    <t xml:space="preserve">https://github.com/BogBogdan/GA-algoritam-matf</t>
  </si>
  <si>
    <t xml:space="preserve"> 1023/2025</t>
  </si>
  <si>
    <t xml:space="preserve">Урошевић, Јована   </t>
  </si>
  <si>
    <t xml:space="preserve">jovanau</t>
  </si>
  <si>
    <t xml:space="preserve">u.jovana2@gmail.com</t>
  </si>
  <si>
    <t xml:space="preserve">Box fractal</t>
  </si>
  <si>
    <t xml:space="preserve">https://github.com/jovanau/GCLC-BoxFractal/tree/master</t>
  </si>
  <si>
    <t xml:space="preserve">Flips in odd matchings - ScienceDirect</t>
  </si>
  <si>
    <t xml:space="preserve">https://github.com/jovanau/flips-in-odd-matchings</t>
  </si>
  <si>
    <t xml:space="preserve">https://leetcode.com/problems/perfect-rectangle/description/</t>
  </si>
  <si>
    <t xml:space="preserve">https://github.com/jovanau/PerfectRectangle</t>
  </si>
  <si>
    <t xml:space="preserve"> 1022/2023</t>
  </si>
  <si>
    <t xml:space="preserve">Цветковић, Бранко   </t>
  </si>
  <si>
    <t xml:space="preserve">cvettkovic</t>
  </si>
  <si>
    <t xml:space="preserve">branecvele@gmail.com</t>
  </si>
  <si>
    <t xml:space="preserve">Konike u projektivnoj geometrji i povezana tvrdjenja</t>
  </si>
  <si>
    <t xml:space="preserve">https://github.com/cvettkovic/ga2526/tree/main/gclc</t>
  </si>
  <si>
    <t xml:space="preserve">https://jocg.org/index.php/jocg/article/view/3639/3172</t>
  </si>
  <si>
    <t xml:space="preserve">https://github.com/cvettkovic/ga2526/tree/main/casopis</t>
  </si>
  <si>
    <t xml:space="preserve">https://leetcode.com/problems/self-crossing/description/</t>
  </si>
  <si>
    <t xml:space="preserve"> 1030/2024</t>
  </si>
  <si>
    <t xml:space="preserve">Шкорић, Јован   </t>
  </si>
  <si>
    <t xml:space="preserve">94/2020</t>
  </si>
  <si>
    <t xml:space="preserve">Лабус, Никола</t>
  </si>
  <si>
    <t xml:space="preserve">TinovoS</t>
  </si>
  <si>
    <t xml:space="preserve">nikolalabus.labus02@gmail.com</t>
  </si>
  <si>
    <t xml:space="preserve">Iluzija Parabolicne krive</t>
  </si>
  <si>
    <t xml:space="preserve">https://github.com/TinovoS/ParabolicIllusionGA/tree/main</t>
  </si>
  <si>
    <t xml:space="preserve">Packing d-dimensional balls into a d + 1-dimensional container - ScienceDirect</t>
  </si>
  <si>
    <t xml:space="preserve">https://github.com/TinovoS/Packing-d-dimensional-balls-into-a-d-1-dimensional-container</t>
  </si>
  <si>
    <t xml:space="preserve">https://leetcode.com/problems/maximum-number-of-darts-inside-of-a-circular-dartboard/description/?envType=problem-list-v2&amp;envId=geometry</t>
  </si>
  <si>
    <t xml:space="preserve">rok 1</t>
  </si>
  <si>
    <t xml:space="preserve">rok 0</t>
  </si>
  <si>
    <t xml:space="preserve">rok 2</t>
  </si>
  <si>
    <t xml:space="preserve">rok jun 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</si>
</sst>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  <font>
      <sz val="11"/>
      <color rgb="FF0069A6"/>
      <name val="Arial"/>
      <family val="0"/>
      <charset val="1"/>
    </font>
    <font>
      <u val="single"/>
      <sz val="11"/>
      <color rgb="FF0000FF"/>
      <name val="Cambria"/>
      <family val="0"/>
      <charset val="1"/>
    </font>
    <font>
      <sz val="9"/>
      <color theme="1"/>
      <name val="Arial"/>
      <family val="0"/>
      <charset val="1"/>
    </font>
    <font>
      <sz val="9"/>
      <color rgb="FF0069A6"/>
      <name val="Arial"/>
      <family val="0"/>
      <charset val="1"/>
    </font>
    <font>
      <u val="single"/>
      <sz val="9"/>
      <color rgb="FF0000FF"/>
      <name val="Cambria"/>
      <family val="0"/>
      <charset val="1"/>
    </font>
    <font>
      <sz val="9"/>
      <color rgb="FF000000"/>
      <name val="Monospace"/>
      <family val="0"/>
      <charset val="1"/>
    </font>
    <font>
      <sz val="9"/>
      <color rgb="FF0069A6"/>
      <name val="Monospace"/>
      <family val="0"/>
      <charset val="1"/>
    </font>
    <font>
      <sz val="9"/>
      <color rgb="FF000000"/>
      <name val="ElsevierGulliver"/>
      <family val="0"/>
      <charset val="1"/>
    </font>
    <font>
      <u val="single"/>
      <sz val="9"/>
      <color rgb="FF000000"/>
      <name val="Monospace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u val="single"/>
      <sz val="9"/>
      <color rgb="FF0069A6"/>
      <name val="Calibri"/>
      <family val="0"/>
      <charset val="1"/>
    </font>
    <font>
      <u val="single"/>
      <sz val="9"/>
      <color rgb="FF0000FF"/>
      <name val="Arial"/>
      <family val="0"/>
      <charset val="1"/>
    </font>
    <font>
      <u val="single"/>
      <sz val="9"/>
      <color rgb="FF000000"/>
      <name val="&quot;Lucida Grande&quot;"/>
      <family val="0"/>
      <charset val="1"/>
    </font>
    <font>
      <sz val="9"/>
      <color rgb="FF1155CC"/>
      <name val="Arial"/>
      <family val="0"/>
      <charset val="1"/>
    </font>
    <font>
      <sz val="9"/>
      <color rgb="FF1F2328"/>
      <name val="Arial"/>
      <family val="0"/>
      <charset val="1"/>
    </font>
    <font>
      <u val="single"/>
      <sz val="9"/>
      <color rgb="FF000000"/>
      <name val="Arial"/>
      <family val="0"/>
      <charset val="1"/>
    </font>
    <font>
      <sz val="9"/>
      <color rgb="FF0069A6"/>
      <name val="&quot;Lucida Grande&quot;"/>
      <family val="0"/>
      <charset val="1"/>
    </font>
    <font>
      <sz val="9"/>
      <color rgb="FF0069A6"/>
      <name val="-apple-system"/>
      <family val="0"/>
      <charset val="1"/>
    </font>
    <font>
      <sz val="9"/>
      <color rgb="FF1F2328"/>
      <name val="-apple-system"/>
      <family val="0"/>
      <charset val="1"/>
    </font>
    <font>
      <sz val="9"/>
      <color rgb="FF000000"/>
      <name val="&quot;Lucida Grande&quot;"/>
      <family val="0"/>
      <charset val="1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CE5CD"/>
        <bgColor rgb="FFFFF2CC"/>
      </patternFill>
    </fill>
    <fill>
      <patternFill patternType="solid">
        <fgColor rgb="FFD9EAD3"/>
        <bgColor rgb="FFCFE2F3"/>
      </patternFill>
    </fill>
    <fill>
      <patternFill patternType="solid">
        <fgColor rgb="FFEAD1DC"/>
        <bgColor rgb="FFFCE5CD"/>
      </patternFill>
    </fill>
    <fill>
      <patternFill patternType="solid">
        <fgColor rgb="FFD5A6BD"/>
        <bgColor rgb="FFE6B8AF"/>
      </patternFill>
    </fill>
    <fill>
      <patternFill patternType="solid">
        <fgColor rgb="FFB6D7A8"/>
        <bgColor rgb="FFA2C4C9"/>
      </patternFill>
    </fill>
    <fill>
      <patternFill patternType="solid">
        <fgColor rgb="FFFFF2CC"/>
        <bgColor rgb="FFFCE5CD"/>
      </patternFill>
    </fill>
    <fill>
      <patternFill patternType="solid">
        <fgColor rgb="FFFFE599"/>
        <bgColor rgb="FFFCE5CD"/>
      </patternFill>
    </fill>
    <fill>
      <patternFill patternType="solid">
        <fgColor rgb="FFE6B8AF"/>
        <bgColor rgb="FFD5A6BD"/>
      </patternFill>
    </fill>
    <fill>
      <patternFill patternType="solid">
        <fgColor rgb="FFDD7E6B"/>
        <bgColor rgb="FFFF8000"/>
      </patternFill>
    </fill>
    <fill>
      <patternFill patternType="solid">
        <fgColor rgb="FFCFE2F3"/>
        <bgColor rgb="FFD9EAD3"/>
      </patternFill>
    </fill>
    <fill>
      <patternFill patternType="solid">
        <fgColor rgb="FFA2C4C9"/>
        <bgColor rgb="FFB6D7A8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2CC"/>
      </patternFill>
    </fill>
    <fill>
      <patternFill patternType="solid">
        <fgColor rgb="FF6D9EEB"/>
        <bgColor rgb="FF969696"/>
      </patternFill>
    </fill>
    <fill>
      <patternFill patternType="solid">
        <fgColor rgb="FF00CCFF"/>
        <bgColor rgb="FF22E3E0"/>
      </patternFill>
    </fill>
    <fill>
      <patternFill patternType="solid">
        <fgColor rgb="FFFF00FF"/>
        <bgColor rgb="FFFF00FF"/>
      </patternFill>
    </fill>
    <fill>
      <patternFill patternType="solid">
        <fgColor rgb="FF22E3E0"/>
        <bgColor rgb="FF00CCFF"/>
      </patternFill>
    </fill>
    <fill>
      <patternFill patternType="solid">
        <fgColor rgb="FFFF9900"/>
        <bgColor rgb="FFFF8000"/>
      </patternFill>
    </fill>
    <fill>
      <patternFill patternType="solid">
        <fgColor rgb="FFFF8000"/>
        <bgColor rgb="FFFF99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9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11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1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1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17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7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9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1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1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1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1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1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2C4C9"/>
      <rgbColor rgb="FF808080"/>
      <rgbColor rgb="FF6D9EEB"/>
      <rgbColor rgb="FF993366"/>
      <rgbColor rgb="FFFFF2CC"/>
      <rgbColor rgb="FFEAD1DC"/>
      <rgbColor rgb="FF660066"/>
      <rgbColor rgb="FFDD7E6B"/>
      <rgbColor rgb="FF0069A6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CE5CD"/>
      <rgbColor rgb="FFB6D7A8"/>
      <rgbColor rgb="FFE6B8AF"/>
      <rgbColor rgb="FFD5A6BD"/>
      <rgbColor rgb="FFFFE599"/>
      <rgbColor rgb="FF1155CC"/>
      <rgbColor rgb="FF22E3E0"/>
      <rgbColor rgb="FF99CC00"/>
      <rgbColor rgb="FFFFCC00"/>
      <rgbColor rgb="FFFF9900"/>
      <rgbColor rgb="FFFF8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3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youtu.be/yBw67Fb31Cs?t=835" TargetMode="External"/><Relationship Id="rId3" Type="http://schemas.openxmlformats.org/officeDocument/2006/relationships/hyperlink" Target="https://github.com/davidmaster-25/SeminarskiGA/blob/main/SimulacijaSinusaIKosinusa.gcl" TargetMode="External"/><Relationship Id="rId4" Type="http://schemas.openxmlformats.org/officeDocument/2006/relationships/hyperlink" Target="https://www.sciencedirect.com/science/article/pii/S0925772119301373" TargetMode="External"/><Relationship Id="rId5" Type="http://schemas.openxmlformats.org/officeDocument/2006/relationships/hyperlink" Target="https://github.com/bandric0/Nine-point-circle-with-fractal-property" TargetMode="External"/><Relationship Id="rId6" Type="http://schemas.openxmlformats.org/officeDocument/2006/relationships/hyperlink" Target="https://www.sciencedirect.com/science/article/pii/S0925772123000743" TargetMode="External"/><Relationship Id="rId7" Type="http://schemas.openxmlformats.org/officeDocument/2006/relationships/hyperlink" Target="https://archive.topcoder.com/ProblemStatement/pm/8766" TargetMode="External"/><Relationship Id="rId8" Type="http://schemas.openxmlformats.org/officeDocument/2006/relationships/hyperlink" Target="https://github.com/jormundur00/ShadowArea" TargetMode="External"/><Relationship Id="rId9" Type="http://schemas.openxmlformats.org/officeDocument/2006/relationships/hyperlink" Target="https://github.com/stasadjordjevic/StasaDjordjevic_SimulacijaTrcanjaNaAtletskojStazi" TargetMode="External"/><Relationship Id="rId10" Type="http://schemas.openxmlformats.org/officeDocument/2006/relationships/hyperlink" Target="https://www.sciencedirect.com/science/article/pii/S0925772114001308" TargetMode="External"/><Relationship Id="rId11" Type="http://schemas.openxmlformats.org/officeDocument/2006/relationships/hyperlink" Target="https://github.com/stasadjordjevic/Geometric-red-blue-set-cover-for-unit-squares" TargetMode="External"/><Relationship Id="rId12" Type="http://schemas.openxmlformats.org/officeDocument/2006/relationships/hyperlink" Target="https://leetcode.com/problems/minimize-manhattan-distances/description/" TargetMode="External"/><Relationship Id="rId13" Type="http://schemas.openxmlformats.org/officeDocument/2006/relationships/hyperlink" Target="https://github.com/stasadjordjevic/minimize-manhattan-distances" TargetMode="External"/><Relationship Id="rId14" Type="http://schemas.openxmlformats.org/officeDocument/2006/relationships/hyperlink" Target="https://github.com/darijaeremija/DarijaEremija_SuncevSistem" TargetMode="External"/><Relationship Id="rId15" Type="http://schemas.openxmlformats.org/officeDocument/2006/relationships/hyperlink" Target="https://www.sciencedirect.com/science/article/pii/S0925772125000276" TargetMode="External"/><Relationship Id="rId16" Type="http://schemas.openxmlformats.org/officeDocument/2006/relationships/hyperlink" Target="https://github.com/darijaeremija/Pattern_formation_for_fat_robots_with_memory" TargetMode="External"/><Relationship Id="rId17" Type="http://schemas.openxmlformats.org/officeDocument/2006/relationships/hyperlink" Target="https://leetcode.com/problems/maximum-area-rectangle-with-point-constraints-ii/description/" TargetMode="External"/><Relationship Id="rId18" Type="http://schemas.openxmlformats.org/officeDocument/2006/relationships/hyperlink" Target="https://github.com/jecamark96/GA2024_2025/tree/main/GCLC_projekat/Tijana_Jaksic_mr241087_hipijina_kvadratura" TargetMode="External"/><Relationship Id="rId19" Type="http://schemas.openxmlformats.org/officeDocument/2006/relationships/hyperlink" Target="https://github.com/jjulijana/sierpinski-tetrahedron-gclc" TargetMode="External"/><Relationship Id="rId20" Type="http://schemas.openxmlformats.org/officeDocument/2006/relationships/hyperlink" Target="https://www.sciencedirect.com/science/article/pii/S0925772121001000" TargetMode="External"/><Relationship Id="rId21" Type="http://schemas.openxmlformats.org/officeDocument/2006/relationships/hyperlink" Target="https://github.com/jjulijana/inscribed-extremal-convex-polygons" TargetMode="External"/><Relationship Id="rId22" Type="http://schemas.openxmlformats.org/officeDocument/2006/relationships/hyperlink" Target="https://open.kattis.com/problems/islandhopping" TargetMode="External"/><Relationship Id="rId23" Type="http://schemas.openxmlformats.org/officeDocument/2006/relationships/hyperlink" Target="https://en.wikipedia.org/wiki/Rose_(mathematics)" TargetMode="External"/><Relationship Id="rId24" Type="http://schemas.openxmlformats.org/officeDocument/2006/relationships/hyperlink" Target="https://github.com/markoKopr/rose-gclc" TargetMode="External"/><Relationship Id="rId25" Type="http://schemas.openxmlformats.org/officeDocument/2006/relationships/hyperlink" Target="https://www.sciencedirect.com/science/article/pii/S0925772124000087" TargetMode="External"/><Relationship Id="rId26" Type="http://schemas.openxmlformats.org/officeDocument/2006/relationships/hyperlink" Target="https://github.com/markoKopr/Topological-regularization-via-persistence-sensitive-optimization" TargetMode="External"/><Relationship Id="rId27" Type="http://schemas.openxmlformats.org/officeDocument/2006/relationships/hyperlink" Target="https://www.sciencedirect.com/science/article/pii/S0925772120301061" TargetMode="External"/><Relationship Id="rId28" Type="http://schemas.openxmlformats.org/officeDocument/2006/relationships/hyperlink" Target="https://github.com/mi20062/greben_gradijentni_spust/blob/main/greben_simulacija.gcl" TargetMode="External"/><Relationship Id="rId29" Type="http://schemas.openxmlformats.org/officeDocument/2006/relationships/hyperlink" Target="https://jocg.org/index.php/jocg/article/view/4749/4049" TargetMode="External"/><Relationship Id="rId30" Type="http://schemas.openxmlformats.org/officeDocument/2006/relationships/hyperlink" Target="https://github.com/mi20062/Polimini.git" TargetMode="External"/><Relationship Id="rId31" Type="http://schemas.openxmlformats.org/officeDocument/2006/relationships/hyperlink" Target="https://leetcode.com/problems/trapping-rain-water/" TargetMode="External"/><Relationship Id="rId32" Type="http://schemas.openxmlformats.org/officeDocument/2006/relationships/hyperlink" Target="https://github.com/mi20062/Trapping-Rain-Water.git" TargetMode="External"/><Relationship Id="rId33" Type="http://schemas.openxmlformats.org/officeDocument/2006/relationships/hyperlink" Target="https://github.com/VladimirManda10/ApolonijevaZaptivkaSaRadijalnimPresecima" TargetMode="External"/><Relationship Id="rId34" Type="http://schemas.openxmlformats.org/officeDocument/2006/relationships/hyperlink" Target="https://jocg.org/index.php/jocg/article/view/2923/2616" TargetMode="External"/><Relationship Id="rId35" Type="http://schemas.openxmlformats.org/officeDocument/2006/relationships/hyperlink" Target="https://github.com/VladimirManda10/Unions-of-onions" TargetMode="External"/><Relationship Id="rId36" Type="http://schemas.openxmlformats.org/officeDocument/2006/relationships/hyperlink" Target="https://open.kattis.com/problems/walls" TargetMode="External"/><Relationship Id="rId37" Type="http://schemas.openxmlformats.org/officeDocument/2006/relationships/hyperlink" Target="https://github.com/lanamatic/GCLC-Pythagoras-Tree" TargetMode="External"/><Relationship Id="rId38" Type="http://schemas.openxmlformats.org/officeDocument/2006/relationships/hyperlink" Target="https://www.sciencedirect.com/science/article/pii/S0925772125000094" TargetMode="External"/><Relationship Id="rId39" Type="http://schemas.openxmlformats.org/officeDocument/2006/relationships/hyperlink" Target="https://github.com/lanamatic/Finding-a-largest-area-triangle-in-a-terrain-in-near-linear-time" TargetMode="External"/><Relationship Id="rId40" Type="http://schemas.openxmlformats.org/officeDocument/2006/relationships/hyperlink" Target="https://leetcode.com/problems/rectangle-area-ii/description/" TargetMode="External"/><Relationship Id="rId41" Type="http://schemas.openxmlformats.org/officeDocument/2006/relationships/hyperlink" Target="https://github.com/lanamatic/Rectangle_Area_II" TargetMode="External"/><Relationship Id="rId42" Type="http://schemas.openxmlformats.org/officeDocument/2006/relationships/hyperlink" Target="https://github.com/djurdjam02/GCLC-Cassini-oval" TargetMode="External"/><Relationship Id="rId43" Type="http://schemas.openxmlformats.org/officeDocument/2006/relationships/hyperlink" Target="https://www.sciencedirect.com/science/article/pii/S0925772115001170" TargetMode="External"/><Relationship Id="rId44" Type="http://schemas.openxmlformats.org/officeDocument/2006/relationships/hyperlink" Target="https://github.com/amilutinovic/Bezier-flower" TargetMode="External"/><Relationship Id="rId45" Type="http://schemas.openxmlformats.org/officeDocument/2006/relationships/hyperlink" Target="https://www.sciencedirect.com/science/article/pii/S0925772117300652" TargetMode="External"/><Relationship Id="rId46" Type="http://schemas.openxmlformats.org/officeDocument/2006/relationships/hyperlink" Target="https://github.com/amilutinovic/forest-like-voroni" TargetMode="External"/><Relationship Id="rId47" Type="http://schemas.openxmlformats.org/officeDocument/2006/relationships/hyperlink" Target="https://github.com/pantelic-dusan/glcl_project/tree/main" TargetMode="External"/><Relationship Id="rId48" Type="http://schemas.openxmlformats.org/officeDocument/2006/relationships/hyperlink" Target="https://www.sciencedirect.com/science/article/pii/S0925772121000146" TargetMode="External"/><Relationship Id="rId49" Type="http://schemas.openxmlformats.org/officeDocument/2006/relationships/hyperlink" Target="https://github.com/pantelic-dusan/ga_efficient_3d_face_recognition_summary" TargetMode="External"/><Relationship Id="rId50" Type="http://schemas.openxmlformats.org/officeDocument/2006/relationships/hyperlink" Target="https://leetcode.com/problems/maximum-number-of-visible-points/description/" TargetMode="External"/><Relationship Id="rId51" Type="http://schemas.openxmlformats.org/officeDocument/2006/relationships/hyperlink" Target="https://github.com/pantelic-dusan/ga_maximum_number_of_visiable_points" TargetMode="External"/><Relationship Id="rId52" Type="http://schemas.openxmlformats.org/officeDocument/2006/relationships/hyperlink" Target="https://github.com/domeGIT/gclc_Levy_C_Curve" TargetMode="External"/><Relationship Id="rId53" Type="http://schemas.openxmlformats.org/officeDocument/2006/relationships/hyperlink" Target="https://www.sciencedirect.com/science/article/pii/S0925772125000677?ref=pdf_download&amp;fr=RR-2&amp;rr=9ab4d0910bdd870d" TargetMode="External"/><Relationship Id="rId54" Type="http://schemas.openxmlformats.org/officeDocument/2006/relationships/hyperlink" Target="https://github.com/domeGIT/maximizing_degree_in_ordered_nng" TargetMode="External"/><Relationship Id="rId55" Type="http://schemas.openxmlformats.org/officeDocument/2006/relationships/hyperlink" Target="https://en.wikipedia.org/wiki/Weiler&#8211;Atherton_clipping_algorithm" TargetMode="External"/><Relationship Id="rId56" Type="http://schemas.openxmlformats.org/officeDocument/2006/relationships/hyperlink" Target="https://github.com/domeGIT/Weiler-Atherton" TargetMode="External"/><Relationship Id="rId57" Type="http://schemas.openxmlformats.org/officeDocument/2006/relationships/hyperlink" Target="https://github.com/nemanja-rsumovic/sierpinski-steiner" TargetMode="External"/><Relationship Id="rId58" Type="http://schemas.openxmlformats.org/officeDocument/2006/relationships/hyperlink" Target="https://www.sciencedirect.com/science/article/pii/S0925772119301026" TargetMode="External"/><Relationship Id="rId59" Type="http://schemas.openxmlformats.org/officeDocument/2006/relationships/hyperlink" Target="https://github.com/nemanja-rsumovic/Minimizing-distance-to-sight" TargetMode="External"/><Relationship Id="rId60" Type="http://schemas.openxmlformats.org/officeDocument/2006/relationships/hyperlink" Target="https://leetcode.com/problems/the-skyline-problem/description/" TargetMode="External"/><Relationship Id="rId61" Type="http://schemas.openxmlformats.org/officeDocument/2006/relationships/hyperlink" Target="https://github.com/killica/GCLC---SN2-mechanism-of-nucleophilic-substitution" TargetMode="External"/><Relationship Id="rId62" Type="http://schemas.openxmlformats.org/officeDocument/2006/relationships/hyperlink" Target="https://jocg.org/index.php/jocg/article/view/5237/3819" TargetMode="External"/><Relationship Id="rId63" Type="http://schemas.openxmlformats.org/officeDocument/2006/relationships/hyperlink" Target="https://github.com/killica/Art-gallery-and-mobile-guards" TargetMode="External"/><Relationship Id="rId64" Type="http://schemas.openxmlformats.org/officeDocument/2006/relationships/hyperlink" Target="https://github.com/killica/Frechet-distance-visualizer" TargetMode="External"/><Relationship Id="rId65" Type="http://schemas.openxmlformats.org/officeDocument/2006/relationships/hyperlink" Target="https://jocg.org/index.php/jocg/article/view/3308/3022" TargetMode="External"/><Relationship Id="rId66" Type="http://schemas.openxmlformats.org/officeDocument/2006/relationships/hyperlink" Target="https://github.com/jecamark96/GA2023_2024/tree/master/casopis_seminarski/Aleksandar_Stoiljkovic" TargetMode="External"/><Relationship Id="rId67" Type="http://schemas.openxmlformats.org/officeDocument/2006/relationships/hyperlink" Target="https://leetcode.com/problems/maximum-number-of-visible-points/description/?envType=problem-list-v2&amp;envId=geometry" TargetMode="External"/><Relationship Id="rId68" Type="http://schemas.openxmlformats.org/officeDocument/2006/relationships/hyperlink" Target="https://github.com/Aca99BG/GA-Projekat" TargetMode="External"/><Relationship Id="rId69" Type="http://schemas.openxmlformats.org/officeDocument/2006/relationships/hyperlink" Target="https://www.medias.rs/images/8/864/ebinghaus.jpg" TargetMode="External"/><Relationship Id="rId70" Type="http://schemas.openxmlformats.org/officeDocument/2006/relationships/hyperlink" Target="https://github.com/BogBogdan/gclc-BogdanTomic" TargetMode="External"/><Relationship Id="rId71" Type="http://schemas.openxmlformats.org/officeDocument/2006/relationships/hyperlink" Target="https://www.sciencedirect.com/science/article/pii/S0925772118301561" TargetMode="External"/><Relationship Id="rId72" Type="http://schemas.openxmlformats.org/officeDocument/2006/relationships/hyperlink" Target="https://github.com/BogBogdan/locally-correct-frechet-matchings" TargetMode="External"/><Relationship Id="rId73" Type="http://schemas.openxmlformats.org/officeDocument/2006/relationships/hyperlink" Target="https://leetcode.com/problems/check-if-the-rectangle-corner-is-reachable/?envType=problem-list-v2&amp;envId=geometry" TargetMode="External"/><Relationship Id="rId74" Type="http://schemas.openxmlformats.org/officeDocument/2006/relationships/hyperlink" Target="https://github.com/BogBogdan/GA-algoritam-matf" TargetMode="External"/><Relationship Id="rId75" Type="http://schemas.openxmlformats.org/officeDocument/2006/relationships/hyperlink" Target="https://github.com/jovanau/GCLC-BoxFractal/tree/master" TargetMode="External"/><Relationship Id="rId76" Type="http://schemas.openxmlformats.org/officeDocument/2006/relationships/hyperlink" Target="https://www.sciencedirect.com/science/article/pii/S0925772125000227" TargetMode="External"/><Relationship Id="rId77" Type="http://schemas.openxmlformats.org/officeDocument/2006/relationships/hyperlink" Target="https://github.com/jovanau/flips-in-odd-matchings" TargetMode="External"/><Relationship Id="rId78" Type="http://schemas.openxmlformats.org/officeDocument/2006/relationships/hyperlink" Target="https://leetcode.com/problems/perfect-rectangle/description/" TargetMode="External"/><Relationship Id="rId79" Type="http://schemas.openxmlformats.org/officeDocument/2006/relationships/hyperlink" Target="https://github.com/jovanau/PerfectRectangle" TargetMode="External"/><Relationship Id="rId80" Type="http://schemas.openxmlformats.org/officeDocument/2006/relationships/hyperlink" Target="https://github.com/cvettkovic/ga2526/tree/main/gclc" TargetMode="External"/><Relationship Id="rId81" Type="http://schemas.openxmlformats.org/officeDocument/2006/relationships/hyperlink" Target="https://jocg.org/index.php/jocg/article/view/3639/3172" TargetMode="External"/><Relationship Id="rId82" Type="http://schemas.openxmlformats.org/officeDocument/2006/relationships/hyperlink" Target="https://github.com/cvettkovic/ga2526/tree/main/casopis" TargetMode="External"/><Relationship Id="rId83" Type="http://schemas.openxmlformats.org/officeDocument/2006/relationships/hyperlink" Target="https://leetcode.com/problems/self-crossing/description/" TargetMode="External"/><Relationship Id="rId84" Type="http://schemas.openxmlformats.org/officeDocument/2006/relationships/hyperlink" Target="https://github.com/TinovoS" TargetMode="External"/><Relationship Id="rId85" Type="http://schemas.openxmlformats.org/officeDocument/2006/relationships/hyperlink" Target="https://github.com/TinovoS/ParabolicIllusionGA/tree/main" TargetMode="External"/><Relationship Id="rId86" Type="http://schemas.openxmlformats.org/officeDocument/2006/relationships/hyperlink" Target="https://www.sciencedirect.com/science/article/pii/S0925772125000574" TargetMode="External"/><Relationship Id="rId87" Type="http://schemas.openxmlformats.org/officeDocument/2006/relationships/hyperlink" Target="https://github.com/TinovoS/Packing-d-dimensional-balls-into-a-d-1-dimensional-container" TargetMode="External"/><Relationship Id="rId88" Type="http://schemas.openxmlformats.org/officeDocument/2006/relationships/hyperlink" Target="https://leetcode.com/problems/maximum-number-of-darts-inside-of-a-circular-dartboard/description/?envType=problem-list-v2&amp;envId=geometry" TargetMode="External"/><Relationship Id="rId89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2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D18" activeCellId="0" sqref="D18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8.88"/>
    <col collapsed="false" customWidth="true" hidden="false" outlineLevel="0" max="3" min="3" style="1" width="23.85"/>
    <col collapsed="false" customWidth="true" hidden="false" outlineLevel="0" max="6" min="4" style="1" width="7.5"/>
    <col collapsed="false" customWidth="true" hidden="false" outlineLevel="0" max="7" min="7" style="1" width="6.51"/>
    <col collapsed="false" customWidth="true" hidden="false" outlineLevel="0" max="8" min="8" style="1" width="5.75"/>
    <col collapsed="false" customWidth="true" hidden="false" outlineLevel="0" max="9" min="9" style="1" width="6.63"/>
    <col collapsed="false" customWidth="true" hidden="false" outlineLevel="0" max="10" min="10" style="1" width="6.88"/>
    <col collapsed="false" customWidth="true" hidden="false" outlineLevel="0" max="11" min="11" style="1" width="6.75"/>
    <col collapsed="false" customWidth="true" hidden="false" outlineLevel="0" max="13" min="12" style="1" width="7.25"/>
    <col collapsed="false" customWidth="true" hidden="false" outlineLevel="0" max="14" min="14" style="1" width="6.38"/>
    <col collapsed="false" customWidth="true" hidden="false" outlineLevel="0" max="15" min="15" style="1" width="5.88"/>
    <col collapsed="false" customWidth="true" hidden="false" outlineLevel="0" max="16" min="16" style="1" width="7.75"/>
    <col collapsed="false" customWidth="true" hidden="false" outlineLevel="0" max="17" min="17" style="1" width="9"/>
    <col collapsed="false" customWidth="true" hidden="false" outlineLevel="0" max="18" min="18" style="1" width="5.25"/>
    <col collapsed="false" customWidth="true" hidden="false" outlineLevel="0" max="19" min="19" style="1" width="8.13"/>
  </cols>
  <sheetData>
    <row r="1" customFormat="false" ht="75.75" hidden="false" customHeight="true" outlineLevel="0" collapsed="false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2" t="s">
        <v>12</v>
      </c>
      <c r="N1" s="12" t="s">
        <v>13</v>
      </c>
      <c r="O1" s="13" t="s">
        <v>14</v>
      </c>
      <c r="P1" s="14" t="s">
        <v>15</v>
      </c>
      <c r="Q1" s="14" t="s">
        <v>16</v>
      </c>
      <c r="R1" s="15" t="s">
        <v>17</v>
      </c>
      <c r="S1" s="16" t="s">
        <v>18</v>
      </c>
    </row>
    <row r="2" customFormat="false" ht="15.75" hidden="false" customHeight="false" outlineLevel="0" collapsed="false">
      <c r="A2" s="17" t="n">
        <v>1</v>
      </c>
      <c r="B2" s="18" t="s">
        <v>19</v>
      </c>
      <c r="C2" s="18" t="s">
        <v>20</v>
      </c>
      <c r="D2" s="19" t="s">
        <v>21</v>
      </c>
      <c r="E2" s="19" t="s">
        <v>22</v>
      </c>
      <c r="F2" s="20" t="s">
        <v>23</v>
      </c>
      <c r="G2" s="20" t="s">
        <v>24</v>
      </c>
      <c r="H2" s="21" t="n">
        <v>10</v>
      </c>
      <c r="I2" s="22" t="s">
        <v>25</v>
      </c>
      <c r="J2" s="23"/>
      <c r="K2" s="23"/>
      <c r="L2" s="24"/>
      <c r="M2" s="25"/>
      <c r="N2" s="24"/>
      <c r="O2" s="24"/>
      <c r="P2" s="25"/>
      <c r="Q2" s="24" t="n">
        <f aca="false">ROUND(40*(P2/15),1)</f>
        <v>0</v>
      </c>
      <c r="R2" s="26" t="n">
        <f aca="false">H2+J2+M2+O2+Q2</f>
        <v>10</v>
      </c>
      <c r="S2" s="25"/>
    </row>
    <row r="3" customFormat="false" ht="15.75" hidden="false" customHeight="false" outlineLevel="0" collapsed="false">
      <c r="A3" s="17" t="n">
        <v>2</v>
      </c>
      <c r="B3" s="18" t="s">
        <v>26</v>
      </c>
      <c r="C3" s="18" t="s">
        <v>27</v>
      </c>
      <c r="D3" s="27" t="s">
        <v>28</v>
      </c>
      <c r="E3" s="27" t="s">
        <v>29</v>
      </c>
      <c r="F3" s="21" t="s">
        <v>30</v>
      </c>
      <c r="G3" s="28" t="s">
        <v>31</v>
      </c>
      <c r="H3" s="21" t="n">
        <v>7</v>
      </c>
      <c r="I3" s="29" t="s">
        <v>32</v>
      </c>
      <c r="J3" s="21" t="n">
        <v>10</v>
      </c>
      <c r="K3" s="30"/>
      <c r="L3" s="31"/>
      <c r="M3" s="25"/>
      <c r="N3" s="24"/>
      <c r="O3" s="24"/>
      <c r="P3" s="25"/>
      <c r="Q3" s="24" t="n">
        <f aca="false">ROUND(40*(P3/15),1)</f>
        <v>0</v>
      </c>
      <c r="R3" s="26" t="n">
        <f aca="false">H3+J3+M3+O3+Q3</f>
        <v>17</v>
      </c>
      <c r="S3" s="25"/>
    </row>
    <row r="4" customFormat="false" ht="15.75" hidden="false" customHeight="false" outlineLevel="0" collapsed="false">
      <c r="A4" s="17" t="n">
        <v>3</v>
      </c>
      <c r="B4" s="18" t="s">
        <v>33</v>
      </c>
      <c r="C4" s="18" t="s">
        <v>34</v>
      </c>
      <c r="D4" s="27"/>
      <c r="E4" s="32" t="s">
        <v>35</v>
      </c>
      <c r="F4" s="33" t="s">
        <v>36</v>
      </c>
      <c r="G4" s="33"/>
      <c r="H4" s="33" t="n">
        <v>10</v>
      </c>
      <c r="I4" s="30"/>
      <c r="J4" s="30"/>
      <c r="K4" s="30"/>
      <c r="L4" s="34"/>
      <c r="M4" s="25"/>
      <c r="N4" s="24"/>
      <c r="O4" s="24"/>
      <c r="P4" s="25"/>
      <c r="Q4" s="24" t="n">
        <f aca="false">ROUND(40*(P4/15),1)</f>
        <v>0</v>
      </c>
      <c r="R4" s="26" t="n">
        <f aca="false">H4+J4+M4+O4+Q4</f>
        <v>10</v>
      </c>
      <c r="S4" s="25"/>
    </row>
    <row r="5" customFormat="false" ht="15.75" hidden="false" customHeight="false" outlineLevel="0" collapsed="false">
      <c r="A5" s="17" t="n">
        <v>4</v>
      </c>
      <c r="B5" s="18" t="s">
        <v>37</v>
      </c>
      <c r="C5" s="18" t="s">
        <v>38</v>
      </c>
      <c r="D5" s="35" t="s">
        <v>39</v>
      </c>
      <c r="E5" s="35" t="s">
        <v>40</v>
      </c>
      <c r="F5" s="33" t="s">
        <v>41</v>
      </c>
      <c r="G5" s="33"/>
      <c r="H5" s="33" t="n">
        <v>10</v>
      </c>
      <c r="I5" s="30"/>
      <c r="J5" s="33" t="n">
        <v>7</v>
      </c>
      <c r="K5" s="30"/>
      <c r="L5" s="36" t="s">
        <v>42</v>
      </c>
      <c r="M5" s="37" t="n">
        <v>20</v>
      </c>
      <c r="N5" s="38" t="s">
        <v>43</v>
      </c>
      <c r="O5" s="37" t="n">
        <v>20</v>
      </c>
      <c r="P5" s="37" t="n">
        <v>13.5</v>
      </c>
      <c r="Q5" s="24" t="n">
        <f aca="false">ROUND(40*(P5/15),1)</f>
        <v>36</v>
      </c>
      <c r="R5" s="26" t="n">
        <f aca="false">H5+J5+M5+O5+Q5</f>
        <v>93</v>
      </c>
      <c r="S5" s="39" t="n">
        <f aca="false">TRUNC((R5-1)/10,0)+1</f>
        <v>10</v>
      </c>
      <c r="T5" s="40" t="s">
        <v>44</v>
      </c>
    </row>
    <row r="6" customFormat="false" ht="15.75" hidden="false" customHeight="false" outlineLevel="0" collapsed="false">
      <c r="A6" s="17" t="n">
        <v>5</v>
      </c>
      <c r="B6" s="18" t="s">
        <v>45</v>
      </c>
      <c r="C6" s="18" t="s">
        <v>46</v>
      </c>
      <c r="D6" s="32"/>
      <c r="E6" s="27"/>
      <c r="F6" s="41"/>
      <c r="G6" s="42"/>
      <c r="H6" s="30"/>
      <c r="I6" s="30"/>
      <c r="J6" s="30"/>
      <c r="K6" s="30"/>
      <c r="L6" s="41"/>
      <c r="M6" s="25"/>
      <c r="N6" s="24"/>
      <c r="O6" s="24"/>
      <c r="P6" s="25"/>
      <c r="Q6" s="24" t="n">
        <f aca="false">ROUND(40*(P6/15),1)</f>
        <v>0</v>
      </c>
      <c r="R6" s="26" t="n">
        <f aca="false">H6+J6+M6+O6+Q6</f>
        <v>0</v>
      </c>
      <c r="S6" s="25"/>
    </row>
    <row r="7" customFormat="false" ht="15.75" hidden="false" customHeight="false" outlineLevel="0" collapsed="false">
      <c r="A7" s="17" t="n">
        <v>6</v>
      </c>
      <c r="B7" s="18" t="s">
        <v>47</v>
      </c>
      <c r="C7" s="18" t="s">
        <v>48</v>
      </c>
      <c r="D7" s="32" t="s">
        <v>49</v>
      </c>
      <c r="E7" s="27" t="s">
        <v>50</v>
      </c>
      <c r="F7" s="21" t="s">
        <v>51</v>
      </c>
      <c r="G7" s="28" t="s">
        <v>52</v>
      </c>
      <c r="H7" s="21" t="n">
        <v>10</v>
      </c>
      <c r="I7" s="29" t="s">
        <v>53</v>
      </c>
      <c r="J7" s="21" t="n">
        <v>10</v>
      </c>
      <c r="K7" s="29" t="s">
        <v>54</v>
      </c>
      <c r="L7" s="43" t="s">
        <v>55</v>
      </c>
      <c r="M7" s="37" t="n">
        <v>18</v>
      </c>
      <c r="N7" s="38" t="s">
        <v>56</v>
      </c>
      <c r="O7" s="44" t="n">
        <v>20</v>
      </c>
      <c r="P7" s="44" t="n">
        <v>16</v>
      </c>
      <c r="Q7" s="24" t="n">
        <f aca="false">ROUND(40*(P7/16),1)</f>
        <v>40</v>
      </c>
      <c r="R7" s="26" t="n">
        <f aca="false">H7+J7+M7+O7+Q7</f>
        <v>98</v>
      </c>
      <c r="S7" s="45" t="n">
        <v>10</v>
      </c>
      <c r="T7" s="40" t="s">
        <v>44</v>
      </c>
    </row>
    <row r="8" customFormat="false" ht="15.75" hidden="false" customHeight="false" outlineLevel="0" collapsed="false">
      <c r="A8" s="17" t="n">
        <v>7</v>
      </c>
      <c r="B8" s="18" t="s">
        <v>57</v>
      </c>
      <c r="C8" s="18" t="s">
        <v>58</v>
      </c>
      <c r="D8" s="46" t="s">
        <v>59</v>
      </c>
      <c r="E8" s="46" t="s">
        <v>60</v>
      </c>
      <c r="F8" s="21" t="s">
        <v>61</v>
      </c>
      <c r="G8" s="28" t="s">
        <v>62</v>
      </c>
      <c r="H8" s="21" t="n">
        <v>10</v>
      </c>
      <c r="I8" s="47" t="s">
        <v>63</v>
      </c>
      <c r="J8" s="21" t="n">
        <v>10</v>
      </c>
      <c r="K8" s="29" t="s">
        <v>64</v>
      </c>
      <c r="L8" s="48" t="s">
        <v>65</v>
      </c>
      <c r="M8" s="25"/>
      <c r="N8" s="24"/>
      <c r="O8" s="44" t="n">
        <v>20</v>
      </c>
      <c r="P8" s="37" t="n">
        <v>15</v>
      </c>
      <c r="Q8" s="24" t="n">
        <f aca="false">ROUND(40*(P8/15),1)</f>
        <v>40</v>
      </c>
      <c r="R8" s="26" t="n">
        <f aca="false">H8+J8+M8+O8+Q8</f>
        <v>80</v>
      </c>
      <c r="S8" s="25"/>
    </row>
    <row r="9" customFormat="false" ht="15.75" hidden="false" customHeight="false" outlineLevel="0" collapsed="false">
      <c r="A9" s="17" t="n">
        <v>8</v>
      </c>
      <c r="B9" s="18" t="s">
        <v>66</v>
      </c>
      <c r="C9" s="18" t="s">
        <v>67</v>
      </c>
      <c r="D9" s="27" t="s">
        <v>68</v>
      </c>
      <c r="E9" s="35" t="s">
        <v>69</v>
      </c>
      <c r="F9" s="33" t="s">
        <v>70</v>
      </c>
      <c r="G9" s="49" t="s">
        <v>71</v>
      </c>
      <c r="H9" s="33" t="n">
        <v>10</v>
      </c>
      <c r="I9" s="50"/>
      <c r="J9" s="51" t="n">
        <v>7</v>
      </c>
      <c r="K9" s="30"/>
      <c r="L9" s="41"/>
      <c r="M9" s="25"/>
      <c r="N9" s="24"/>
      <c r="O9" s="24"/>
      <c r="P9" s="25"/>
      <c r="Q9" s="24" t="n">
        <f aca="false">ROUND(40*(P9/15),1)</f>
        <v>0</v>
      </c>
      <c r="R9" s="26" t="n">
        <f aca="false">H9+J9+M9+O9+Q9</f>
        <v>17</v>
      </c>
      <c r="S9" s="25"/>
    </row>
    <row r="10" customFormat="false" ht="15.75" hidden="false" customHeight="false" outlineLevel="0" collapsed="false">
      <c r="A10" s="17" t="n">
        <v>9</v>
      </c>
      <c r="B10" s="18" t="s">
        <v>72</v>
      </c>
      <c r="C10" s="18" t="s">
        <v>73</v>
      </c>
      <c r="D10" s="35" t="s">
        <v>74</v>
      </c>
      <c r="E10" s="35" t="s">
        <v>75</v>
      </c>
      <c r="F10" s="41" t="s">
        <v>76</v>
      </c>
      <c r="G10" s="38" t="s">
        <v>77</v>
      </c>
      <c r="H10" s="21" t="n">
        <v>7</v>
      </c>
      <c r="I10" s="29" t="s">
        <v>78</v>
      </c>
      <c r="J10" s="21" t="n">
        <v>10</v>
      </c>
      <c r="K10" s="29" t="s">
        <v>79</v>
      </c>
      <c r="L10" s="43" t="s">
        <v>80</v>
      </c>
      <c r="M10" s="25"/>
      <c r="N10" s="24"/>
      <c r="O10" s="37" t="n">
        <v>13</v>
      </c>
      <c r="P10" s="44" t="n">
        <v>14.5</v>
      </c>
      <c r="Q10" s="24" t="n">
        <f aca="false">ROUND(40*(P10/16),1)</f>
        <v>36.3</v>
      </c>
      <c r="R10" s="26" t="n">
        <f aca="false">H10+J10+M10+O10+Q10</f>
        <v>66.3</v>
      </c>
      <c r="S10" s="25"/>
    </row>
    <row r="11" customFormat="false" ht="15.75" hidden="false" customHeight="false" outlineLevel="0" collapsed="false">
      <c r="A11" s="17" t="n">
        <v>10</v>
      </c>
      <c r="B11" s="18" t="s">
        <v>81</v>
      </c>
      <c r="C11" s="18" t="s">
        <v>82</v>
      </c>
      <c r="D11" s="27" t="s">
        <v>83</v>
      </c>
      <c r="E11" s="35" t="s">
        <v>84</v>
      </c>
      <c r="F11" s="28" t="s">
        <v>85</v>
      </c>
      <c r="G11" s="28" t="s">
        <v>86</v>
      </c>
      <c r="H11" s="21" t="n">
        <v>10</v>
      </c>
      <c r="I11" s="29" t="s">
        <v>87</v>
      </c>
      <c r="J11" s="21" t="n">
        <v>10</v>
      </c>
      <c r="K11" s="29" t="s">
        <v>88</v>
      </c>
      <c r="L11" s="41"/>
      <c r="M11" s="25"/>
      <c r="N11" s="24"/>
      <c r="O11" s="24"/>
      <c r="P11" s="25"/>
      <c r="Q11" s="24" t="n">
        <f aca="false">ROUND(40*(P11/15),1)</f>
        <v>0</v>
      </c>
      <c r="R11" s="26" t="n">
        <f aca="false">H11+J11+M11+O11+Q11</f>
        <v>20</v>
      </c>
      <c r="S11" s="25"/>
    </row>
    <row r="12" customFormat="false" ht="15.75" hidden="false" customHeight="false" outlineLevel="0" collapsed="false">
      <c r="A12" s="17" t="n">
        <v>11</v>
      </c>
      <c r="B12" s="18" t="s">
        <v>89</v>
      </c>
      <c r="C12" s="18" t="s">
        <v>90</v>
      </c>
      <c r="D12" s="27"/>
      <c r="E12" s="32"/>
      <c r="F12" s="41"/>
      <c r="G12" s="41"/>
      <c r="H12" s="30"/>
      <c r="I12" s="30"/>
      <c r="J12" s="30"/>
      <c r="K12" s="30"/>
      <c r="L12" s="31"/>
      <c r="M12" s="25"/>
      <c r="N12" s="24"/>
      <c r="O12" s="24"/>
      <c r="P12" s="25"/>
      <c r="Q12" s="24" t="n">
        <f aca="false">ROUND(40*(P12/15),1)</f>
        <v>0</v>
      </c>
      <c r="R12" s="26" t="n">
        <f aca="false">H12+J12+M12+O12+Q12</f>
        <v>0</v>
      </c>
      <c r="S12" s="25"/>
    </row>
    <row r="13" customFormat="false" ht="15.75" hidden="false" customHeight="false" outlineLevel="0" collapsed="false">
      <c r="A13" s="17" t="n">
        <v>12</v>
      </c>
      <c r="B13" s="18" t="s">
        <v>91</v>
      </c>
      <c r="C13" s="18" t="s">
        <v>92</v>
      </c>
      <c r="D13" s="35" t="s">
        <v>93</v>
      </c>
      <c r="E13" s="35" t="s">
        <v>94</v>
      </c>
      <c r="F13" s="52" t="s">
        <v>95</v>
      </c>
      <c r="G13" s="41"/>
      <c r="H13" s="30"/>
      <c r="I13" s="29" t="s">
        <v>96</v>
      </c>
      <c r="J13" s="30"/>
      <c r="K13" s="30"/>
      <c r="L13" s="41"/>
      <c r="M13" s="25"/>
      <c r="N13" s="24"/>
      <c r="O13" s="24"/>
      <c r="P13" s="25"/>
      <c r="Q13" s="24" t="n">
        <f aca="false">ROUND(40*(P13/15),1)</f>
        <v>0</v>
      </c>
      <c r="R13" s="26" t="n">
        <f aca="false">H13+J13+M13+O13+Q13</f>
        <v>0</v>
      </c>
      <c r="S13" s="25"/>
    </row>
    <row r="14" customFormat="false" ht="15.75" hidden="false" customHeight="false" outlineLevel="0" collapsed="false">
      <c r="A14" s="17" t="n">
        <v>13</v>
      </c>
      <c r="B14" s="18" t="s">
        <v>97</v>
      </c>
      <c r="C14" s="18" t="s">
        <v>98</v>
      </c>
      <c r="D14" s="27" t="s">
        <v>99</v>
      </c>
      <c r="E14" s="35" t="s">
        <v>100</v>
      </c>
      <c r="F14" s="21" t="s">
        <v>101</v>
      </c>
      <c r="G14" s="28" t="s">
        <v>102</v>
      </c>
      <c r="H14" s="21" t="n">
        <v>10</v>
      </c>
      <c r="I14" s="29" t="s">
        <v>103</v>
      </c>
      <c r="J14" s="21" t="n">
        <v>9</v>
      </c>
      <c r="K14" s="29" t="s">
        <v>104</v>
      </c>
      <c r="L14" s="53" t="s">
        <v>105</v>
      </c>
      <c r="M14" s="44" t="n">
        <v>20</v>
      </c>
      <c r="N14" s="38" t="s">
        <v>106</v>
      </c>
      <c r="O14" s="44" t="n">
        <v>20</v>
      </c>
      <c r="P14" s="44" t="n">
        <v>13</v>
      </c>
      <c r="Q14" s="24" t="n">
        <f aca="false">ROUND(40*(P14/16),1)</f>
        <v>32.5</v>
      </c>
      <c r="R14" s="26" t="n">
        <f aca="false">H14+J14+M14+O14+Q14</f>
        <v>91.5</v>
      </c>
      <c r="S14" s="45" t="n">
        <v>10</v>
      </c>
      <c r="T14" s="40" t="s">
        <v>107</v>
      </c>
    </row>
    <row r="15" customFormat="false" ht="15.75" hidden="false" customHeight="false" outlineLevel="0" collapsed="false">
      <c r="A15" s="17" t="n">
        <v>14</v>
      </c>
      <c r="B15" s="18" t="s">
        <v>108</v>
      </c>
      <c r="C15" s="18" t="s">
        <v>109</v>
      </c>
      <c r="D15" s="54" t="s">
        <v>110</v>
      </c>
      <c r="E15" s="32" t="s">
        <v>111</v>
      </c>
      <c r="F15" s="21" t="s">
        <v>112</v>
      </c>
      <c r="G15" s="28" t="s">
        <v>113</v>
      </c>
      <c r="H15" s="21" t="n">
        <v>10</v>
      </c>
      <c r="I15" s="29" t="s">
        <v>114</v>
      </c>
      <c r="J15" s="21" t="n">
        <v>10</v>
      </c>
      <c r="K15" s="29" t="s">
        <v>115</v>
      </c>
      <c r="L15" s="43" t="s">
        <v>116</v>
      </c>
      <c r="M15" s="25"/>
      <c r="N15" s="24"/>
      <c r="O15" s="44" t="n">
        <v>20</v>
      </c>
      <c r="P15" s="44" t="n">
        <v>10.5</v>
      </c>
      <c r="Q15" s="24" t="n">
        <f aca="false">ROUND(40*(P15/16),1)</f>
        <v>26.3</v>
      </c>
      <c r="R15" s="26" t="n">
        <f aca="false">H15+J15+M15+O15+Q15</f>
        <v>66.3</v>
      </c>
      <c r="S15" s="25"/>
    </row>
    <row r="16" customFormat="false" ht="15.75" hidden="false" customHeight="false" outlineLevel="0" collapsed="false">
      <c r="A16" s="17" t="n">
        <v>15</v>
      </c>
      <c r="B16" s="18" t="s">
        <v>117</v>
      </c>
      <c r="C16" s="18" t="s">
        <v>118</v>
      </c>
      <c r="D16" s="55" t="s">
        <v>119</v>
      </c>
      <c r="E16" s="32" t="s">
        <v>120</v>
      </c>
      <c r="F16" s="56" t="s">
        <v>121</v>
      </c>
      <c r="G16" s="28" t="s">
        <v>122</v>
      </c>
      <c r="H16" s="21" t="n">
        <v>10</v>
      </c>
      <c r="I16" s="29" t="s">
        <v>123</v>
      </c>
      <c r="J16" s="21" t="n">
        <v>10</v>
      </c>
      <c r="K16" s="29" t="s">
        <v>124</v>
      </c>
      <c r="L16" s="43" t="s">
        <v>125</v>
      </c>
      <c r="M16" s="37" t="n">
        <v>20</v>
      </c>
      <c r="N16" s="38" t="s">
        <v>126</v>
      </c>
      <c r="O16" s="44" t="n">
        <v>20</v>
      </c>
      <c r="P16" s="44" t="n">
        <v>14</v>
      </c>
      <c r="Q16" s="24" t="n">
        <f aca="false">ROUND(40*(P16/16),1)</f>
        <v>35</v>
      </c>
      <c r="R16" s="26" t="n">
        <f aca="false">H16+J16+M16+O16+Q16</f>
        <v>95</v>
      </c>
      <c r="S16" s="45" t="n">
        <v>10</v>
      </c>
      <c r="T16" s="40" t="s">
        <v>44</v>
      </c>
    </row>
    <row r="17" customFormat="false" ht="15.75" hidden="false" customHeight="false" outlineLevel="0" collapsed="false">
      <c r="A17" s="17" t="n">
        <v>16</v>
      </c>
      <c r="B17" s="18" t="s">
        <v>127</v>
      </c>
      <c r="C17" s="18" t="s">
        <v>128</v>
      </c>
      <c r="D17" s="35" t="s">
        <v>129</v>
      </c>
      <c r="E17" s="35" t="s">
        <v>130</v>
      </c>
      <c r="F17" s="21" t="s">
        <v>131</v>
      </c>
      <c r="G17" s="28" t="s">
        <v>132</v>
      </c>
      <c r="H17" s="21" t="n">
        <v>10</v>
      </c>
      <c r="I17" s="29" t="s">
        <v>133</v>
      </c>
      <c r="J17" s="21" t="n">
        <v>10</v>
      </c>
      <c r="K17" s="30"/>
      <c r="L17" s="41"/>
      <c r="M17" s="25"/>
      <c r="N17" s="24"/>
      <c r="O17" s="37" t="n">
        <v>15</v>
      </c>
      <c r="P17" s="37" t="n">
        <v>12</v>
      </c>
      <c r="Q17" s="24" t="n">
        <f aca="false">ROUND(40*(P17/15),1)</f>
        <v>32</v>
      </c>
      <c r="R17" s="26" t="n">
        <f aca="false">H17+J17+M17+O17+Q17</f>
        <v>67</v>
      </c>
      <c r="S17" s="25"/>
    </row>
    <row r="18" customFormat="false" ht="15.75" hidden="false" customHeight="false" outlineLevel="0" collapsed="false">
      <c r="A18" s="17" t="n">
        <v>17</v>
      </c>
      <c r="B18" s="18" t="s">
        <v>134</v>
      </c>
      <c r="C18" s="18" t="s">
        <v>135</v>
      </c>
      <c r="D18" s="32"/>
      <c r="E18" s="27"/>
      <c r="F18" s="21" t="s">
        <v>136</v>
      </c>
      <c r="G18" s="28" t="s">
        <v>137</v>
      </c>
      <c r="H18" s="21" t="n">
        <v>10</v>
      </c>
      <c r="I18" s="29" t="s">
        <v>138</v>
      </c>
      <c r="J18" s="21" t="n">
        <v>9</v>
      </c>
      <c r="K18" s="29" t="s">
        <v>139</v>
      </c>
      <c r="L18" s="42" t="s">
        <v>140</v>
      </c>
      <c r="M18" s="25"/>
      <c r="N18" s="24"/>
      <c r="O18" s="37" t="n">
        <v>17</v>
      </c>
      <c r="P18" s="44" t="n">
        <v>15.5</v>
      </c>
      <c r="Q18" s="24" t="n">
        <f aca="false">ROUND(40*(P18/16),1)</f>
        <v>38.8</v>
      </c>
      <c r="R18" s="26" t="n">
        <f aca="false">H18+J18+M18+O18+Q18</f>
        <v>74.8</v>
      </c>
      <c r="S18" s="25"/>
    </row>
    <row r="19" customFormat="false" ht="15.75" hidden="false" customHeight="false" outlineLevel="0" collapsed="false">
      <c r="A19" s="17" t="n">
        <v>18</v>
      </c>
      <c r="B19" s="18" t="s">
        <v>141</v>
      </c>
      <c r="C19" s="18" t="s">
        <v>142</v>
      </c>
      <c r="D19" s="32" t="s">
        <v>143</v>
      </c>
      <c r="E19" s="32" t="s">
        <v>144</v>
      </c>
      <c r="F19" s="21" t="s">
        <v>145</v>
      </c>
      <c r="G19" s="28" t="s">
        <v>146</v>
      </c>
      <c r="H19" s="21" t="n">
        <v>10</v>
      </c>
      <c r="I19" s="29" t="s">
        <v>147</v>
      </c>
      <c r="J19" s="21" t="n">
        <v>10</v>
      </c>
      <c r="K19" s="29" t="s">
        <v>148</v>
      </c>
      <c r="L19" s="43" t="s">
        <v>149</v>
      </c>
      <c r="M19" s="57" t="n">
        <v>20</v>
      </c>
      <c r="N19" s="38" t="s">
        <v>150</v>
      </c>
      <c r="O19" s="57" t="n">
        <v>19</v>
      </c>
      <c r="P19" s="18" t="n">
        <v>14</v>
      </c>
      <c r="Q19" s="18" t="n">
        <f aca="false">ROUND(40*(P19/15),1)</f>
        <v>37.3</v>
      </c>
      <c r="R19" s="26" t="n">
        <f aca="false">H19+J19+M19+O19+Q19</f>
        <v>96.3</v>
      </c>
      <c r="S19" s="45" t="n">
        <v>10</v>
      </c>
      <c r="T19" s="40" t="s">
        <v>107</v>
      </c>
    </row>
    <row r="20" customFormat="false" ht="15.75" hidden="false" customHeight="false" outlineLevel="0" collapsed="false">
      <c r="A20" s="17" t="n">
        <v>19</v>
      </c>
      <c r="B20" s="18" t="s">
        <v>151</v>
      </c>
      <c r="C20" s="18" t="s">
        <v>152</v>
      </c>
      <c r="D20" s="35" t="s">
        <v>153</v>
      </c>
      <c r="E20" s="35" t="s">
        <v>154</v>
      </c>
      <c r="F20" s="21" t="s">
        <v>155</v>
      </c>
      <c r="G20" s="28" t="s">
        <v>156</v>
      </c>
      <c r="H20" s="21" t="n">
        <v>10</v>
      </c>
      <c r="I20" s="29" t="s">
        <v>157</v>
      </c>
      <c r="J20" s="21" t="n">
        <v>10</v>
      </c>
      <c r="K20" s="29" t="s">
        <v>158</v>
      </c>
      <c r="L20" s="38" t="s">
        <v>159</v>
      </c>
      <c r="M20" s="37" t="n">
        <v>20</v>
      </c>
      <c r="N20" s="38" t="s">
        <v>160</v>
      </c>
      <c r="O20" s="44" t="n">
        <v>20</v>
      </c>
      <c r="P20" s="37" t="n">
        <v>14</v>
      </c>
      <c r="Q20" s="24" t="n">
        <f aca="false">ROUND(40*(P20/15),1)</f>
        <v>37.3</v>
      </c>
      <c r="R20" s="26" t="n">
        <f aca="false">H20+J20+M20+O20+Q20</f>
        <v>97.3</v>
      </c>
      <c r="S20" s="45" t="n">
        <v>10</v>
      </c>
      <c r="T20" s="40" t="s">
        <v>44</v>
      </c>
    </row>
    <row r="21" customFormat="false" ht="15.75" hidden="false" customHeight="false" outlineLevel="0" collapsed="false">
      <c r="A21" s="17" t="n">
        <v>20</v>
      </c>
      <c r="B21" s="18" t="s">
        <v>161</v>
      </c>
      <c r="C21" s="18" t="s">
        <v>162</v>
      </c>
      <c r="D21" s="27" t="s">
        <v>163</v>
      </c>
      <c r="E21" s="35" t="s">
        <v>164</v>
      </c>
      <c r="F21" s="21" t="s">
        <v>165</v>
      </c>
      <c r="G21" s="28" t="s">
        <v>166</v>
      </c>
      <c r="H21" s="21" t="n">
        <v>10</v>
      </c>
      <c r="I21" s="38" t="s">
        <v>167</v>
      </c>
      <c r="J21" s="58" t="n">
        <v>10</v>
      </c>
      <c r="K21" s="29" t="s">
        <v>168</v>
      </c>
      <c r="L21" s="43" t="s">
        <v>169</v>
      </c>
      <c r="M21" s="25"/>
      <c r="N21" s="24"/>
      <c r="O21" s="57" t="n">
        <v>17</v>
      </c>
      <c r="P21" s="44" t="n">
        <v>10</v>
      </c>
      <c r="Q21" s="24" t="n">
        <f aca="false">ROUND(40*(P21/16),1)</f>
        <v>25</v>
      </c>
      <c r="R21" s="26" t="n">
        <f aca="false">H21+J21+M21+O21+Q21</f>
        <v>62</v>
      </c>
      <c r="S21" s="25"/>
    </row>
    <row r="22" customFormat="false" ht="15.75" hidden="false" customHeight="false" outlineLevel="0" collapsed="false">
      <c r="A22" s="17" t="n">
        <v>21</v>
      </c>
      <c r="B22" s="18" t="s">
        <v>170</v>
      </c>
      <c r="C22" s="18" t="s">
        <v>171</v>
      </c>
      <c r="D22" s="35" t="s">
        <v>172</v>
      </c>
      <c r="E22" s="35" t="s">
        <v>173</v>
      </c>
      <c r="F22" s="21" t="s">
        <v>174</v>
      </c>
      <c r="G22" s="28" t="s">
        <v>175</v>
      </c>
      <c r="H22" s="21" t="n">
        <v>10</v>
      </c>
      <c r="I22" s="29" t="s">
        <v>176</v>
      </c>
      <c r="J22" s="21" t="n">
        <v>10</v>
      </c>
      <c r="K22" s="29" t="s">
        <v>177</v>
      </c>
      <c r="L22" s="24" t="s">
        <v>178</v>
      </c>
      <c r="M22" s="57" t="n">
        <v>20</v>
      </c>
      <c r="N22" s="38" t="s">
        <v>179</v>
      </c>
      <c r="O22" s="57" t="n">
        <v>20</v>
      </c>
      <c r="P22" s="18" t="n">
        <v>15</v>
      </c>
      <c r="Q22" s="18" t="n">
        <f aca="false">ROUND(40*(P22/15),1)</f>
        <v>40</v>
      </c>
      <c r="R22" s="26" t="n">
        <f aca="false">H22+J22+M22+O22+Q22</f>
        <v>100</v>
      </c>
      <c r="S22" s="45" t="n">
        <v>10</v>
      </c>
      <c r="T22" s="40" t="s">
        <v>107</v>
      </c>
    </row>
    <row r="23" customFormat="false" ht="15.75" hidden="false" customHeight="false" outlineLevel="0" collapsed="false">
      <c r="A23" s="17" t="n">
        <v>22</v>
      </c>
      <c r="B23" s="18" t="s">
        <v>180</v>
      </c>
      <c r="C23" s="18" t="s">
        <v>181</v>
      </c>
      <c r="D23" s="32" t="s">
        <v>182</v>
      </c>
      <c r="E23" s="32" t="s">
        <v>183</v>
      </c>
      <c r="F23" s="33" t="s">
        <v>184</v>
      </c>
      <c r="G23" s="33"/>
      <c r="H23" s="33" t="n">
        <v>10</v>
      </c>
      <c r="I23" s="29" t="s">
        <v>185</v>
      </c>
      <c r="J23" s="33" t="n">
        <v>10</v>
      </c>
      <c r="K23" s="29" t="s">
        <v>186</v>
      </c>
      <c r="L23" s="36" t="s">
        <v>187</v>
      </c>
      <c r="M23" s="59" t="n">
        <v>20</v>
      </c>
      <c r="N23" s="38" t="s">
        <v>188</v>
      </c>
      <c r="O23" s="44" t="n">
        <v>0</v>
      </c>
      <c r="P23" s="44" t="n">
        <v>11</v>
      </c>
      <c r="Q23" s="24" t="n">
        <f aca="false">ROUND(40*(P23/16),1)</f>
        <v>27.5</v>
      </c>
      <c r="R23" s="26" t="n">
        <f aca="false">H23+J23+M23+O23+Q23</f>
        <v>67.5</v>
      </c>
      <c r="S23" s="25"/>
    </row>
    <row r="24" customFormat="false" ht="15.75" hidden="false" customHeight="false" outlineLevel="0" collapsed="false">
      <c r="A24" s="17" t="n">
        <v>23</v>
      </c>
      <c r="B24" s="18" t="s">
        <v>189</v>
      </c>
      <c r="C24" s="18" t="s">
        <v>190</v>
      </c>
      <c r="D24" s="35" t="s">
        <v>191</v>
      </c>
      <c r="E24" s="35" t="s">
        <v>192</v>
      </c>
      <c r="F24" s="20" t="s">
        <v>193</v>
      </c>
      <c r="G24" s="28" t="s">
        <v>194</v>
      </c>
      <c r="H24" s="21" t="n">
        <v>10</v>
      </c>
      <c r="I24" s="29" t="s">
        <v>195</v>
      </c>
      <c r="J24" s="21" t="n">
        <v>9</v>
      </c>
      <c r="K24" s="29" t="s">
        <v>196</v>
      </c>
      <c r="L24" s="38" t="s">
        <v>197</v>
      </c>
      <c r="M24" s="25"/>
      <c r="N24" s="38" t="s">
        <v>198</v>
      </c>
      <c r="O24" s="24"/>
      <c r="P24" s="60" t="n">
        <v>10</v>
      </c>
      <c r="Q24" s="60" t="n">
        <f aca="false">ROUND(40*(P24/16),1)</f>
        <v>25</v>
      </c>
      <c r="R24" s="26" t="n">
        <f aca="false">H24+J24+M24+O24+Q24</f>
        <v>44</v>
      </c>
      <c r="S24" s="25"/>
    </row>
    <row r="25" customFormat="false" ht="15.75" hidden="false" customHeight="false" outlineLevel="0" collapsed="false">
      <c r="A25" s="17" t="n">
        <v>24</v>
      </c>
      <c r="B25" s="18" t="s">
        <v>199</v>
      </c>
      <c r="C25" s="18" t="s">
        <v>200</v>
      </c>
      <c r="D25" s="35" t="s">
        <v>201</v>
      </c>
      <c r="E25" s="35" t="s">
        <v>202</v>
      </c>
      <c r="F25" s="57" t="s">
        <v>203</v>
      </c>
      <c r="G25" s="28" t="s">
        <v>204</v>
      </c>
      <c r="H25" s="21" t="n">
        <v>10</v>
      </c>
      <c r="I25" s="38" t="s">
        <v>205</v>
      </c>
      <c r="J25" s="21" t="n">
        <v>9</v>
      </c>
      <c r="K25" s="29" t="s">
        <v>206</v>
      </c>
      <c r="L25" s="53" t="s">
        <v>207</v>
      </c>
      <c r="M25" s="37" t="n">
        <v>20</v>
      </c>
      <c r="N25" s="38" t="s">
        <v>208</v>
      </c>
      <c r="O25" s="37" t="n">
        <v>19</v>
      </c>
      <c r="P25" s="37" t="n">
        <v>14</v>
      </c>
      <c r="Q25" s="24" t="n">
        <f aca="false">ROUND(40*(P25/15),1)</f>
        <v>37.3</v>
      </c>
      <c r="R25" s="26" t="n">
        <f aca="false">H25+J25+M25+O25+Q25</f>
        <v>95.3</v>
      </c>
      <c r="S25" s="45" t="n">
        <v>10</v>
      </c>
      <c r="T25" s="40" t="s">
        <v>44</v>
      </c>
    </row>
    <row r="26" customFormat="false" ht="15.75" hidden="false" customHeight="false" outlineLevel="0" collapsed="false">
      <c r="A26" s="17" t="n">
        <v>25</v>
      </c>
      <c r="B26" s="18" t="s">
        <v>209</v>
      </c>
      <c r="C26" s="18" t="s">
        <v>210</v>
      </c>
      <c r="D26" s="27" t="s">
        <v>211</v>
      </c>
      <c r="E26" s="32" t="s">
        <v>212</v>
      </c>
      <c r="F26" s="24" t="s">
        <v>213</v>
      </c>
      <c r="G26" s="43" t="s">
        <v>214</v>
      </c>
      <c r="H26" s="21" t="n">
        <v>7</v>
      </c>
      <c r="I26" s="29" t="s">
        <v>215</v>
      </c>
      <c r="J26" s="21" t="n">
        <v>7</v>
      </c>
      <c r="K26" s="29" t="s">
        <v>216</v>
      </c>
      <c r="L26" s="43" t="s">
        <v>217</v>
      </c>
      <c r="M26" s="25"/>
      <c r="N26" s="24"/>
      <c r="O26" s="24"/>
      <c r="P26" s="25"/>
      <c r="Q26" s="24" t="n">
        <f aca="false">ROUND(40*(P26/15),1)</f>
        <v>0</v>
      </c>
      <c r="R26" s="26" t="n">
        <f aca="false">H26+J26+M26+O26+Q26</f>
        <v>14</v>
      </c>
      <c r="S26" s="25"/>
    </row>
    <row r="27" customFormat="false" ht="15.75" hidden="false" customHeight="false" outlineLevel="0" collapsed="false">
      <c r="A27" s="17" t="n">
        <v>26</v>
      </c>
      <c r="B27" s="18" t="s">
        <v>218</v>
      </c>
      <c r="C27" s="18" t="s">
        <v>219</v>
      </c>
      <c r="D27" s="32"/>
      <c r="E27" s="27"/>
      <c r="F27" s="41"/>
      <c r="G27" s="41"/>
      <c r="H27" s="30"/>
      <c r="I27" s="30"/>
      <c r="J27" s="30"/>
      <c r="K27" s="30"/>
      <c r="L27" s="61"/>
      <c r="M27" s="25"/>
      <c r="N27" s="24"/>
      <c r="O27" s="24"/>
      <c r="P27" s="25"/>
      <c r="Q27" s="24" t="n">
        <f aca="false">ROUND(40*(P27/15),1)</f>
        <v>0</v>
      </c>
      <c r="R27" s="26" t="n">
        <f aca="false">H27+J27+M27+O27+Q27</f>
        <v>0</v>
      </c>
      <c r="S27" s="25"/>
    </row>
    <row r="28" customFormat="false" ht="15.75" hidden="false" customHeight="false" outlineLevel="0" collapsed="false">
      <c r="A28" s="18" t="n">
        <v>27</v>
      </c>
      <c r="B28" s="18" t="s">
        <v>220</v>
      </c>
      <c r="C28" s="18" t="s">
        <v>221</v>
      </c>
      <c r="D28" s="38" t="s">
        <v>222</v>
      </c>
      <c r="E28" s="24" t="s">
        <v>223</v>
      </c>
      <c r="F28" s="57" t="s">
        <v>224</v>
      </c>
      <c r="G28" s="20" t="s">
        <v>225</v>
      </c>
      <c r="H28" s="21" t="n">
        <v>10</v>
      </c>
      <c r="I28" s="38" t="s">
        <v>226</v>
      </c>
      <c r="J28" s="21" t="n">
        <v>8</v>
      </c>
      <c r="K28" s="38" t="s">
        <v>227</v>
      </c>
      <c r="L28" s="38" t="s">
        <v>228</v>
      </c>
      <c r="M28" s="25"/>
      <c r="N28" s="24"/>
      <c r="O28" s="24"/>
      <c r="P28" s="25"/>
      <c r="Q28" s="24" t="n">
        <f aca="false">ROUND(40*(P28/15),1)</f>
        <v>0</v>
      </c>
      <c r="R28" s="26" t="n">
        <f aca="false">H28+J28+M28+O28+Q28</f>
        <v>18</v>
      </c>
      <c r="S28" s="25"/>
    </row>
    <row r="30" customFormat="false" ht="15.75" hidden="false" customHeight="false" outlineLevel="0" collapsed="false">
      <c r="M30" s="62" t="s">
        <v>229</v>
      </c>
      <c r="O30" s="62" t="s">
        <v>229</v>
      </c>
      <c r="P30" s="63" t="s">
        <v>230</v>
      </c>
    </row>
    <row r="31" customFormat="false" ht="15.75" hidden="false" customHeight="false" outlineLevel="0" collapsed="false">
      <c r="M31" s="64" t="s">
        <v>231</v>
      </c>
      <c r="O31" s="64" t="s">
        <v>231</v>
      </c>
    </row>
    <row r="32" customFormat="false" ht="15.75" hidden="false" customHeight="true" outlineLevel="0" collapsed="false">
      <c r="M32" s="65" t="s">
        <v>232</v>
      </c>
    </row>
  </sheetData>
  <hyperlinks>
    <hyperlink ref="F2" r:id="rId2" display="Simulacija sinusa i kosinusa https://youtu.be/yBw67Fb31Cs?t=835"/>
    <hyperlink ref="G2" r:id="rId3" display="https://github.com/davidmaster-25/SeminarskiGA/blob/main/SimulacijaSinusaIKosinusa.gcl"/>
    <hyperlink ref="I2" r:id="rId4" display="How to play hot and cold - ScienceDirect"/>
    <hyperlink ref="G3" r:id="rId5" display="https://github.com/bandric0/Nine-point-circle-with-fractal-property"/>
    <hyperlink ref="I3" r:id="rId6" display="The dispersive art gallery problem - ScienceDirect"/>
    <hyperlink ref="L5" r:id="rId7" display="https://archive.topcoder.com/ProblemStatement/pm/8766"/>
    <hyperlink ref="N5" r:id="rId8" display="https://github.com/jormundur00/ShadowArea"/>
    <hyperlink ref="G7" r:id="rId9" display="https://github.com/stasadjordjevic/StasaDjordjevic_SimulacijaTrcanjaNaAtletskojStazi"/>
    <hyperlink ref="I7" r:id="rId10" display="Geometric red–blue set cover for unit squares and related problems - ScienceDirect"/>
    <hyperlink ref="K7" r:id="rId11" display="https://github.com/stasadjordjevic/Geometric-red-blue-set-cover-for-unit-squares"/>
    <hyperlink ref="L7" r:id="rId12" display="https://leetcode.com/problems/minimize-manhattan-distances/description/"/>
    <hyperlink ref="N7" r:id="rId13" display="https://github.com/stasadjordjevic/minimize-manhattan-distances"/>
    <hyperlink ref="G8" r:id="rId14" display="https://github.com/darijaeremija/DarijaEremija_SuncevSistem"/>
    <hyperlink ref="I8" r:id="rId15" display="Pattern formation for fat robots with memory - ScienceDirect"/>
    <hyperlink ref="K8" r:id="rId16" display="https://github.com/darijaeremija/Pattern_formation_for_fat_robots_with_memory"/>
    <hyperlink ref="L8" r:id="rId17" display="https://leetcode.com/problems/maximum-area-rectangle-with-point-constraints-ii/description/"/>
    <hyperlink ref="G9" r:id="rId18" display="https://github.com/jecamark96/GA2024_2025/tree/main/GCLC_projekat/Tijana_Jaksic_mr241087_hipijina_kvadratura"/>
    <hyperlink ref="G10" r:id="rId19" display="https://github.com/jjulijana/sierpinski-tetrahedron-gclc"/>
    <hyperlink ref="I10" r:id="rId20" location="en0080" display="Extremal convex polygons inscribed in a given convex polygon - ScienceDirect"/>
    <hyperlink ref="K10" r:id="rId21" display="https://github.com/jjulijana/inscribed-extremal-convex-polygons"/>
    <hyperlink ref="L10" r:id="rId22" display="https://open.kattis.com/problems/islandhopping"/>
    <hyperlink ref="F11" r:id="rId23" display="Rose https://en.wikipedia.org/wiki/Rose_(mathematics)"/>
    <hyperlink ref="G11" r:id="rId24" display="https://github.com/markoKopr/rose-gclc"/>
    <hyperlink ref="I11" r:id="rId25" display="Topological regularization via persistence-sensitive optimization - ScienceDirect"/>
    <hyperlink ref="K11" r:id="rId26" display="https://github.com/markoKopr/Topological-regularization-via-persistence-sensitive-optimization"/>
    <hyperlink ref="I13" r:id="rId27" display="Minimum ply covering of points with disks and squares - ScienceDirect"/>
    <hyperlink ref="G14" r:id="rId28" display="https://github.com/mi20062/greben_gradijentni_spust/blob/main/greben_simulacija.gcl"/>
    <hyperlink ref="I14" r:id="rId29" display="View of Folding polyominoes into cubes"/>
    <hyperlink ref="K14" r:id="rId30" display="https://github.com/mi20062/Polimini.git"/>
    <hyperlink ref="L14" r:id="rId31" display="https://leetcode.com/problems/trapping-rain-water/"/>
    <hyperlink ref="N14" r:id="rId32" display="https://github.com/mi20062/Trapping-Rain-Water.git"/>
    <hyperlink ref="G15" r:id="rId33" display="https://github.com/VladimirManda10/ApolonijevaZaptivkaSaRadijalnimPresecima"/>
    <hyperlink ref="I15" r:id="rId34" display="https://jocg.org/index.php/jocg/article/view/2923/2616"/>
    <hyperlink ref="K15" r:id="rId35" display="https://github.com/VladimirManda10/Unions-of-onions"/>
    <hyperlink ref="L15" r:id="rId36" display="https://open.kattis.com/problems/walls"/>
    <hyperlink ref="G16" r:id="rId37" display="https://github.com/lanamatic/GCLC-Pythagoras-Tree"/>
    <hyperlink ref="I16" r:id="rId38" location="fg0010" display="Finding a largest-area triangle in a terrain in near-linear time - ScienceDirect"/>
    <hyperlink ref="K16" r:id="rId39" display="https://github.com/lanamatic/Finding-a-largest-area-triangle-in-a-terrain-in-near-linear-time"/>
    <hyperlink ref="L16" r:id="rId40" display="https://leetcode.com/problems/rectangle-area-ii/description/"/>
    <hyperlink ref="N16" r:id="rId41" display="https://github.com/lanamatic/Rectangle_Area_II"/>
    <hyperlink ref="G17" r:id="rId42" display="https://github.com/djurdjam02/GCLC-Cassini-oval"/>
    <hyperlink ref="I17" r:id="rId43" display="Computing the geodesic centers of a polygonal domain - ScienceDirect"/>
    <hyperlink ref="G18" r:id="rId44" display="https://github.com/amilutinovic/Bezier-flower"/>
    <hyperlink ref="I18" r:id="rId45" display="Forest-like abstract Voronoi diagrams in linear time - ScienceDirect"/>
    <hyperlink ref="K18" r:id="rId46" display="https://github.com/amilutinovic/forest-like-voroni"/>
    <hyperlink ref="G19" r:id="rId47" display="https://github.com/pantelic-dusan/glcl_project/tree/main"/>
    <hyperlink ref="I19" r:id="rId48" display="An efficient three-dimensional face recognition system based random forest and geodesic curves - ScienceDirect"/>
    <hyperlink ref="K19" r:id="rId49" display="https://github.com/pantelic-dusan/ga_efficient_3d_face_recognition_summary"/>
    <hyperlink ref="L19" r:id="rId50" display="https://leetcode.com/problems/maximum-number-of-visible-points/description/"/>
    <hyperlink ref="N19" r:id="rId51" display="https://github.com/pantelic-dusan/ga_maximum_number_of_visiable_points"/>
    <hyperlink ref="G20" r:id="rId52" display="https://github.com/domeGIT/gclc_Levy_C_Curve"/>
    <hyperlink ref="I20" r:id="rId53" display="https://www.sciencedirect.com/science/article/pii/S0925772125000677?ref=pdf_download&amp;fr=RR-2&amp;rr=9ab4d0910bdd870d"/>
    <hyperlink ref="K20" r:id="rId54" display="https://github.com/domeGIT/maximizing_degree_in_ordered_nng"/>
    <hyperlink ref="L20" r:id="rId55" display="https://en.wikipedia.org/wiki/Weiler%E2%80%93Atherton_clipping_algorithm"/>
    <hyperlink ref="N20" r:id="rId56" display="https://github.com/domeGIT/Weiler-Atherton"/>
    <hyperlink ref="G21" r:id="rId57" display="https://github.com/nemanja-rsumovic/sierpinski-steiner"/>
    <hyperlink ref="I21" r:id="rId58" display="On Romeo and Juliet problems: Minimizing distance-to-sight - ScienceDirect"/>
    <hyperlink ref="K21" r:id="rId59" display="https://github.com/nemanja-rsumovic/Minimizing-distance-to-sight"/>
    <hyperlink ref="L21" r:id="rId60" display="https://leetcode.com/problems/the-skyline-problem/description/"/>
    <hyperlink ref="G22" r:id="rId61" display="https://github.com/killica/GCLC---SN2-mechanism-of-nucleophilic-substitution"/>
    <hyperlink ref="I22" r:id="rId62" display="View of Art galleries and mobile guards: revisiting O'Rourke's proof"/>
    <hyperlink ref="K22" r:id="rId63" display="https://github.com/killica/Art-gallery-and-mobile-guards"/>
    <hyperlink ref="N22" r:id="rId64" display="https://github.com/killica/Frechet-distance-visualizer"/>
    <hyperlink ref="I23" r:id="rId65" display="https://jocg.org/index.php/jocg/article/view/3308/3022"/>
    <hyperlink ref="K23" r:id="rId66" display="https://github.com/jecamark96/GA2023_2024/tree/master/casopis_seminarski/Aleksandar_Stoiljkovic"/>
    <hyperlink ref="L23" r:id="rId67" display="https://leetcode.com/problems/maximum-number-of-visible-points/description/?envType=problem-list-v2&amp;envId=geometry"/>
    <hyperlink ref="N23" r:id="rId68" display="https://github.com/Aca99BG/GA-Projekat"/>
    <hyperlink ref="F24" r:id="rId69" display="Ebbinghausova iluzija https://www.medias.rs/images/8/864/ebinghaus.jpg"/>
    <hyperlink ref="G24" r:id="rId70" display="https://github.com/BogBogdan/gclc-BogdanTomic"/>
    <hyperlink ref="I24" r:id="rId71" display="Locally correct Fréchet matchings - ScienceDirect"/>
    <hyperlink ref="K24" r:id="rId72" display="https://github.com/BogBogdan/locally-correct-frechet-matchings"/>
    <hyperlink ref="L24" r:id="rId73" display="https://leetcode.com/problems/check-if-the-rectangle-corner-is-reachable/?envType=problem-list-v2&amp;envId=geometry"/>
    <hyperlink ref="N24" r:id="rId74" display="https://github.com/BogBogdan/GA-algoritam-matf"/>
    <hyperlink ref="G25" r:id="rId75" display="https://github.com/jovanau/GCLC-BoxFractal/tree/master"/>
    <hyperlink ref="I25" r:id="rId76" display="Flips in odd matchings - ScienceDirect"/>
    <hyperlink ref="K25" r:id="rId77" display="https://github.com/jovanau/flips-in-odd-matchings"/>
    <hyperlink ref="L25" r:id="rId78" display="https://leetcode.com/problems/perfect-rectangle/description/"/>
    <hyperlink ref="N25" r:id="rId79" display="https://github.com/jovanau/PerfectRectangle"/>
    <hyperlink ref="G26" r:id="rId80" display="https://github.com/cvettkovic/ga2526/tree/main/gclc"/>
    <hyperlink ref="I26" r:id="rId81" display="https://jocg.org/index.php/jocg/article/view/3639/3172"/>
    <hyperlink ref="K26" r:id="rId82" display="https://github.com/cvettkovic/ga2526/tree/main/casopis"/>
    <hyperlink ref="L26" r:id="rId83" display="https://leetcode.com/problems/self-crossing/description/"/>
    <hyperlink ref="D28" r:id="rId84" display="TinovoS"/>
    <hyperlink ref="G28" r:id="rId85" display="https://github.com/TinovoS/ParabolicIllusionGA/tree/main"/>
    <hyperlink ref="I28" r:id="rId86" display="Packing d-dimensional balls into a d + 1-dimensional container - ScienceDirect"/>
    <hyperlink ref="K28" r:id="rId87" display="https://github.com/TinovoS/Packing-d-dimensional-balls-into-a-d-1-dimensional-container"/>
    <hyperlink ref="L28" r:id="rId88" display="https://leetcode.com/problems/maximum-number-of-darts-inside-of-a-circular-dartboard/description/?envType=problem-list-v2&amp;envId=geometry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2026-07-22T17:27:42Z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